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pawel.miklaszewski\Documents\tabela rozkładu ocen\"/>
    </mc:Choice>
  </mc:AlternateContent>
  <xr:revisionPtr revIDLastSave="0" documentId="13_ncr:1_{4BF5DA93-42F5-4065-B35C-7172111962EE}" xr6:coauthVersionLast="36" xr6:coauthVersionMax="36" xr10:uidLastSave="{00000000-0000-0000-0000-000000000000}"/>
  <bookViews>
    <workbookView xWindow="0" yWindow="0" windowWidth="28800" windowHeight="14254" xr2:uid="{00000000-000D-0000-FFFF-FFFF00000000}"/>
  </bookViews>
  <sheets>
    <sheet name="rozkład ocen AMKP" sheetId="2" r:id="rId1"/>
  </sheets>
  <definedNames>
    <definedName name="_xlnm._FilterDatabase" localSheetId="0" hidden="1">'rozkład ocen AMKP'!$A$2:$B$114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2" l="1"/>
  <c r="E94" i="2" s="1"/>
  <c r="E111" i="2" l="1"/>
  <c r="E99" i="2"/>
  <c r="E113" i="2"/>
  <c r="E109" i="2"/>
  <c r="E105" i="2"/>
  <c r="E101" i="2"/>
  <c r="E97" i="2"/>
  <c r="E103" i="2"/>
  <c r="E112" i="2"/>
  <c r="E108" i="2"/>
  <c r="E104" i="2"/>
  <c r="E100" i="2"/>
  <c r="E96" i="2"/>
  <c r="E107" i="2"/>
  <c r="E95" i="2"/>
  <c r="E110" i="2"/>
  <c r="E106" i="2"/>
  <c r="E102" i="2"/>
  <c r="E98" i="2"/>
  <c r="E92" i="2"/>
  <c r="E93" i="2" l="1"/>
  <c r="E32" i="2"/>
  <c r="E30" i="2"/>
  <c r="E89" i="2"/>
  <c r="E6" i="2"/>
  <c r="E59" i="2"/>
  <c r="E53" i="2"/>
  <c r="E41" i="2"/>
  <c r="E44" i="2"/>
  <c r="E77" i="2"/>
  <c r="E28" i="2"/>
  <c r="E68" i="2"/>
  <c r="E15" i="2"/>
  <c r="E83" i="2"/>
  <c r="E4" i="2"/>
  <c r="E82" i="2"/>
  <c r="E50" i="2"/>
  <c r="E57" i="2"/>
  <c r="E45" i="2"/>
  <c r="E78" i="2"/>
  <c r="E67" i="2"/>
  <c r="E33" i="2"/>
  <c r="E7" i="2"/>
  <c r="E73" i="2"/>
  <c r="E88" i="2"/>
  <c r="E55" i="2"/>
  <c r="E35" i="2"/>
  <c r="E62" i="2"/>
  <c r="E42" i="2"/>
  <c r="E64" i="2"/>
  <c r="E27" i="2"/>
  <c r="E24" i="2"/>
  <c r="E26" i="2"/>
  <c r="E10" i="2"/>
  <c r="E36" i="2"/>
  <c r="E65" i="2"/>
  <c r="E12" i="2"/>
  <c r="E81" i="2"/>
  <c r="E79" i="2"/>
  <c r="E43" i="2"/>
  <c r="E58" i="2"/>
  <c r="E72" i="2"/>
  <c r="E48" i="2"/>
  <c r="E47" i="2"/>
  <c r="E90" i="2"/>
  <c r="E3" i="2"/>
  <c r="E54" i="2"/>
  <c r="E37" i="2"/>
  <c r="E56" i="2"/>
  <c r="E13" i="2"/>
  <c r="E75" i="2"/>
  <c r="E71" i="2"/>
  <c r="E38" i="2"/>
  <c r="E8" i="2"/>
  <c r="E66" i="2"/>
  <c r="E63" i="2"/>
  <c r="E52" i="2"/>
  <c r="E14" i="2"/>
  <c r="E34" i="2"/>
  <c r="E31" i="2"/>
  <c r="E25" i="2"/>
  <c r="E61" i="2"/>
  <c r="E85" i="2"/>
  <c r="E51" i="2"/>
  <c r="E39" i="2"/>
  <c r="E9" i="2"/>
  <c r="E87" i="2"/>
  <c r="E11" i="2"/>
  <c r="E76" i="2"/>
  <c r="E40" i="2"/>
  <c r="E60" i="2"/>
  <c r="E69" i="2"/>
  <c r="E29" i="2"/>
  <c r="E46" i="2"/>
  <c r="E49" i="2"/>
  <c r="E86" i="2"/>
  <c r="E84" i="2"/>
  <c r="E74" i="2"/>
  <c r="E91" i="2"/>
  <c r="E5" i="2"/>
  <c r="E80" i="2"/>
  <c r="E70" i="2"/>
  <c r="E18" i="2"/>
  <c r="E23" i="2"/>
  <c r="E22" i="2"/>
  <c r="E17" i="2"/>
  <c r="E21" i="2"/>
  <c r="E16" i="2"/>
  <c r="E19" i="2"/>
  <c r="E20" i="2"/>
  <c r="F98" i="2" l="1"/>
  <c r="F95" i="2"/>
  <c r="F99" i="2"/>
  <c r="F103" i="2"/>
  <c r="F107" i="2"/>
  <c r="F111" i="2"/>
  <c r="F102" i="2"/>
  <c r="F108" i="2"/>
  <c r="F113" i="2"/>
  <c r="F110" i="2"/>
  <c r="F96" i="2"/>
  <c r="F100" i="2"/>
  <c r="F104" i="2"/>
  <c r="F112" i="2"/>
  <c r="F101" i="2"/>
  <c r="F109" i="2"/>
  <c r="F106" i="2"/>
  <c r="F97" i="2"/>
  <c r="F105" i="2"/>
  <c r="F94" i="2"/>
  <c r="F92" i="2"/>
  <c r="F93" i="2"/>
  <c r="F4" i="2"/>
  <c r="F12" i="2"/>
  <c r="F20" i="2"/>
  <c r="F28" i="2"/>
  <c r="F36" i="2"/>
  <c r="F44" i="2"/>
  <c r="F52" i="2"/>
  <c r="F60" i="2"/>
  <c r="F68" i="2"/>
  <c r="F76" i="2"/>
  <c r="F84" i="2"/>
  <c r="F56" i="2"/>
  <c r="F25" i="2"/>
  <c r="F65" i="2"/>
  <c r="F10" i="2"/>
  <c r="F50" i="2"/>
  <c r="F82" i="2"/>
  <c r="F35" i="2"/>
  <c r="F59" i="2"/>
  <c r="F5" i="2"/>
  <c r="F13" i="2"/>
  <c r="F21" i="2"/>
  <c r="F29" i="2"/>
  <c r="F37" i="2"/>
  <c r="F45" i="2"/>
  <c r="F53" i="2"/>
  <c r="F61" i="2"/>
  <c r="F69" i="2"/>
  <c r="F77" i="2"/>
  <c r="F85" i="2"/>
  <c r="F3" i="2"/>
  <c r="F47" i="2"/>
  <c r="F71" i="2"/>
  <c r="F8" i="2"/>
  <c r="F48" i="2"/>
  <c r="F80" i="2"/>
  <c r="F33" i="2"/>
  <c r="F57" i="2"/>
  <c r="F89" i="2"/>
  <c r="F34" i="2"/>
  <c r="F66" i="2"/>
  <c r="F27" i="2"/>
  <c r="F67" i="2"/>
  <c r="F91" i="2"/>
  <c r="F6" i="2"/>
  <c r="F14" i="2"/>
  <c r="F22" i="2"/>
  <c r="F30" i="2"/>
  <c r="F38" i="2"/>
  <c r="F46" i="2"/>
  <c r="F54" i="2"/>
  <c r="F62" i="2"/>
  <c r="F70" i="2"/>
  <c r="F78" i="2"/>
  <c r="F86" i="2"/>
  <c r="F55" i="2"/>
  <c r="F79" i="2"/>
  <c r="F16" i="2"/>
  <c r="F40" i="2"/>
  <c r="F72" i="2"/>
  <c r="F9" i="2"/>
  <c r="F41" i="2"/>
  <c r="F73" i="2"/>
  <c r="F26" i="2"/>
  <c r="F42" i="2"/>
  <c r="F74" i="2"/>
  <c r="F11" i="2"/>
  <c r="F43" i="2"/>
  <c r="F75" i="2"/>
  <c r="F7" i="2"/>
  <c r="F15" i="2"/>
  <c r="F23" i="2"/>
  <c r="F31" i="2"/>
  <c r="F39" i="2"/>
  <c r="F63" i="2"/>
  <c r="F87" i="2"/>
  <c r="F24" i="2"/>
  <c r="F32" i="2"/>
  <c r="F64" i="2"/>
  <c r="F88" i="2"/>
  <c r="F17" i="2"/>
  <c r="F49" i="2"/>
  <c r="F81" i="2"/>
  <c r="F18" i="2"/>
  <c r="F58" i="2"/>
  <c r="F90" i="2"/>
  <c r="F19" i="2"/>
  <c r="F51" i="2"/>
  <c r="F83" i="2"/>
</calcChain>
</file>

<file path=xl/sharedStrings.xml><?xml version="1.0" encoding="utf-8"?>
<sst xmlns="http://schemas.openxmlformats.org/spreadsheetml/2006/main" count="231" uniqueCount="18">
  <si>
    <t>Dyr</t>
  </si>
  <si>
    <t>I st.</t>
  </si>
  <si>
    <t>EA</t>
  </si>
  <si>
    <t>Instr</t>
  </si>
  <si>
    <t>KiTM</t>
  </si>
  <si>
    <t>Mk</t>
  </si>
  <si>
    <t>Wok</t>
  </si>
  <si>
    <t>II st.</t>
  </si>
  <si>
    <t xml:space="preserve">RAZEM </t>
  </si>
  <si>
    <t>Procentowy udział każdej z wystawionych ocen w porównaniu z liczbą całkowitą ocen zaliczających</t>
  </si>
  <si>
    <t xml:space="preserve">Całkowita liczba ocen zaliczających wystawionych w grupie odniesienia </t>
  </si>
  <si>
    <t>Oceny w skali używanej w AM</t>
  </si>
  <si>
    <t>stopień studiów</t>
  </si>
  <si>
    <t>kierunek studiów</t>
  </si>
  <si>
    <t>* aby wyświetlić dane dla określonej grupy odniesienia, należy użyć filtrów założonych na kolumnach 1 i 2</t>
  </si>
  <si>
    <t>Procent skumulowany wystawionych ocen zaliczających</t>
  </si>
  <si>
    <t>Dane do tabeli rozkładu ocen, rok akademicki 2021/2022 *</t>
  </si>
  <si>
    <t>Jazz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</si>
</sst>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"/>
  <sheetViews>
    <sheetView tabSelected="1" workbookViewId="0">
      <selection activeCell="F3" sqref="F3"/>
    </sheetView>
  </sheetViews>
  <sheetFormatPr defaultRowHeight="14.6" x14ac:dyDescent="0.4"/>
  <cols>
    <col min="1" max="1" width="12.53515625" customWidth="1"/>
    <col min="2" max="2" width="12.3046875" customWidth="1"/>
    <col min="3" max="3" width="13.3046875" customWidth="1"/>
    <col min="4" max="4" width="18.3828125" customWidth="1"/>
    <col min="5" max="5" width="21.69140625" customWidth="1"/>
    <col min="6" max="6" width="17.53515625" customWidth="1"/>
  </cols>
  <sheetData>
    <row r="1" spans="1:6" ht="27" customHeight="1" x14ac:dyDescent="0.4">
      <c r="A1" s="8" t="s">
        <v>16</v>
      </c>
    </row>
    <row r="2" spans="1:6" s="4" customFormat="1" ht="42.9" x14ac:dyDescent="0.35">
      <c r="A2" s="12" t="s">
        <v>13</v>
      </c>
      <c r="B2" s="12" t="s">
        <v>12</v>
      </c>
      <c r="C2" s="7" t="s">
        <v>11</v>
      </c>
      <c r="D2" s="7" t="s">
        <v>10</v>
      </c>
      <c r="E2" s="7" t="s">
        <v>9</v>
      </c>
      <c r="F2" s="7" t="s">
        <v>15</v>
      </c>
    </row>
    <row r="3" spans="1:6" x14ac:dyDescent="0.4">
      <c r="A3" s="5" t="s">
        <v>0</v>
      </c>
      <c r="B3" s="5" t="s">
        <v>1</v>
      </c>
      <c r="C3" s="5">
        <v>3</v>
      </c>
      <c r="D3" s="5">
        <v>2</v>
      </c>
      <c r="E3" s="6">
        <f>D3/D$114</f>
        <v>2.105706464518846E-4</v>
      </c>
      <c r="F3" s="6">
        <f>SUBTOTAL(9,E$2:E3)</f>
        <v>2.105706464518846E-4</v>
      </c>
    </row>
    <row r="4" spans="1:6" x14ac:dyDescent="0.4">
      <c r="A4" s="5" t="s">
        <v>0</v>
      </c>
      <c r="B4" s="5" t="s">
        <v>1</v>
      </c>
      <c r="C4" s="5">
        <v>3.5</v>
      </c>
      <c r="D4" s="5">
        <v>4</v>
      </c>
      <c r="E4" s="6">
        <f>D4/D$114</f>
        <v>4.211412929037692E-4</v>
      </c>
      <c r="F4" s="6">
        <f>SUBTOTAL(9,E$2:E4)</f>
        <v>6.3171193935565378E-4</v>
      </c>
    </row>
    <row r="5" spans="1:6" x14ac:dyDescent="0.4">
      <c r="A5" s="5" t="s">
        <v>0</v>
      </c>
      <c r="B5" s="5" t="s">
        <v>1</v>
      </c>
      <c r="C5" s="5">
        <v>3.75</v>
      </c>
      <c r="D5" s="5">
        <v>4</v>
      </c>
      <c r="E5" s="6">
        <f>D5/D$114</f>
        <v>4.211412929037692E-4</v>
      </c>
      <c r="F5" s="6">
        <f>SUBTOTAL(9,E$2:E5)</f>
        <v>1.0528532322594229E-3</v>
      </c>
    </row>
    <row r="6" spans="1:6" x14ac:dyDescent="0.4">
      <c r="A6" s="5" t="s">
        <v>0</v>
      </c>
      <c r="B6" s="5" t="s">
        <v>1</v>
      </c>
      <c r="C6" s="5">
        <v>4</v>
      </c>
      <c r="D6" s="5">
        <v>12</v>
      </c>
      <c r="E6" s="6">
        <f>D6/D$114</f>
        <v>1.2634238787113076E-3</v>
      </c>
      <c r="F6" s="6">
        <f>SUBTOTAL(9,E$2:E6)</f>
        <v>2.3162771109707303E-3</v>
      </c>
    </row>
    <row r="7" spans="1:6" x14ac:dyDescent="0.4">
      <c r="A7" s="5" t="s">
        <v>0</v>
      </c>
      <c r="B7" s="5" t="s">
        <v>1</v>
      </c>
      <c r="C7" s="5">
        <v>4.5</v>
      </c>
      <c r="D7" s="5">
        <v>13</v>
      </c>
      <c r="E7" s="6">
        <f>D7/D$114</f>
        <v>1.36870920193725E-3</v>
      </c>
      <c r="F7" s="6">
        <f>SUBTOTAL(9,E$2:E7)</f>
        <v>3.6849863129079802E-3</v>
      </c>
    </row>
    <row r="8" spans="1:6" x14ac:dyDescent="0.4">
      <c r="A8" s="5" t="s">
        <v>0</v>
      </c>
      <c r="B8" s="5" t="s">
        <v>1</v>
      </c>
      <c r="C8" s="5">
        <v>4.75</v>
      </c>
      <c r="D8" s="5">
        <v>7</v>
      </c>
      <c r="E8" s="6">
        <f>D8/D$114</f>
        <v>7.3699726258159609E-4</v>
      </c>
      <c r="F8" s="6">
        <f>SUBTOTAL(9,E$2:E8)</f>
        <v>4.4219835754895761E-3</v>
      </c>
    </row>
    <row r="9" spans="1:6" x14ac:dyDescent="0.4">
      <c r="A9" s="5" t="s">
        <v>0</v>
      </c>
      <c r="B9" s="5" t="s">
        <v>1</v>
      </c>
      <c r="C9" s="5">
        <v>5</v>
      </c>
      <c r="D9" s="5">
        <v>40</v>
      </c>
      <c r="E9" s="6">
        <f>D9/D$114</f>
        <v>4.2114129290376926E-3</v>
      </c>
      <c r="F9" s="6">
        <f>SUBTOTAL(9,E$2:E9)</f>
        <v>8.6333965045272687E-3</v>
      </c>
    </row>
    <row r="10" spans="1:6" x14ac:dyDescent="0.4">
      <c r="A10" s="5" t="s">
        <v>0</v>
      </c>
      <c r="B10" s="5" t="s">
        <v>1</v>
      </c>
      <c r="C10" s="5">
        <v>5.5</v>
      </c>
      <c r="D10" s="5">
        <v>18</v>
      </c>
      <c r="E10" s="6">
        <f>D10/D$114</f>
        <v>1.8951358180669614E-3</v>
      </c>
      <c r="F10" s="6">
        <f>SUBTOTAL(9,E$2:E10)</f>
        <v>1.0528532322594229E-2</v>
      </c>
    </row>
    <row r="11" spans="1:6" x14ac:dyDescent="0.4">
      <c r="A11" s="5" t="s">
        <v>2</v>
      </c>
      <c r="B11" s="5" t="s">
        <v>1</v>
      </c>
      <c r="C11" s="5">
        <v>3</v>
      </c>
      <c r="D11" s="5">
        <v>22</v>
      </c>
      <c r="E11" s="6">
        <f>D11/D$114</f>
        <v>2.3162771109707307E-3</v>
      </c>
      <c r="F11" s="6">
        <f>SUBTOTAL(9,E$2:E11)</f>
        <v>1.284480943356496E-2</v>
      </c>
    </row>
    <row r="12" spans="1:6" x14ac:dyDescent="0.4">
      <c r="A12" s="5" t="s">
        <v>2</v>
      </c>
      <c r="B12" s="5" t="s">
        <v>1</v>
      </c>
      <c r="C12" s="5">
        <v>3.5</v>
      </c>
      <c r="D12" s="5">
        <v>24</v>
      </c>
      <c r="E12" s="6">
        <f>D12/D$114</f>
        <v>2.5268477574226151E-3</v>
      </c>
      <c r="F12" s="6">
        <f>SUBTOTAL(9,E$2:E12)</f>
        <v>1.5371657190987575E-2</v>
      </c>
    </row>
    <row r="13" spans="1:6" x14ac:dyDescent="0.4">
      <c r="A13" s="5" t="s">
        <v>2</v>
      </c>
      <c r="B13" s="5" t="s">
        <v>1</v>
      </c>
      <c r="C13" s="5">
        <v>3.75</v>
      </c>
      <c r="D13" s="5">
        <v>33</v>
      </c>
      <c r="E13" s="6">
        <f>D13/D$114</f>
        <v>3.4744156664560958E-3</v>
      </c>
      <c r="F13" s="6">
        <f>SUBTOTAL(9,E$2:E13)</f>
        <v>1.884607285744367E-2</v>
      </c>
    </row>
    <row r="14" spans="1:6" x14ac:dyDescent="0.4">
      <c r="A14" s="5" t="s">
        <v>2</v>
      </c>
      <c r="B14" s="5" t="s">
        <v>1</v>
      </c>
      <c r="C14" s="5">
        <v>4</v>
      </c>
      <c r="D14" s="5">
        <v>78</v>
      </c>
      <c r="E14" s="6">
        <f>D14/D$114</f>
        <v>8.2122552116234999E-3</v>
      </c>
      <c r="F14" s="6">
        <f>SUBTOTAL(9,E$2:E14)</f>
        <v>2.7058328069067168E-2</v>
      </c>
    </row>
    <row r="15" spans="1:6" x14ac:dyDescent="0.4">
      <c r="A15" s="5" t="s">
        <v>2</v>
      </c>
      <c r="B15" s="5" t="s">
        <v>1</v>
      </c>
      <c r="C15" s="5">
        <v>4.5</v>
      </c>
      <c r="D15" s="5">
        <v>99</v>
      </c>
      <c r="E15" s="6">
        <f>D15/D$114</f>
        <v>1.0423246999368288E-2</v>
      </c>
      <c r="F15" s="6">
        <f>SUBTOTAL(9,E$2:E15)</f>
        <v>3.7481575068435455E-2</v>
      </c>
    </row>
    <row r="16" spans="1:6" x14ac:dyDescent="0.4">
      <c r="A16" s="5" t="s">
        <v>2</v>
      </c>
      <c r="B16" s="5" t="s">
        <v>1</v>
      </c>
      <c r="C16" s="5">
        <v>4.75</v>
      </c>
      <c r="D16" s="5">
        <v>152</v>
      </c>
      <c r="E16" s="6">
        <f>D16/D$114</f>
        <v>1.6003369130343229E-2</v>
      </c>
      <c r="F16" s="6">
        <f>SUBTOTAL(9,E$2:E16)</f>
        <v>5.3484944198778681E-2</v>
      </c>
    </row>
    <row r="17" spans="1:6" x14ac:dyDescent="0.4">
      <c r="A17" s="5" t="s">
        <v>2</v>
      </c>
      <c r="B17" s="5" t="s">
        <v>1</v>
      </c>
      <c r="C17" s="5">
        <v>5</v>
      </c>
      <c r="D17" s="5">
        <v>297</v>
      </c>
      <c r="E17" s="6">
        <f>D17/D$114</f>
        <v>3.1269740998104867E-2</v>
      </c>
      <c r="F17" s="6">
        <f>SUBTOTAL(9,E$2:E17)</f>
        <v>8.4754685196883547E-2</v>
      </c>
    </row>
    <row r="18" spans="1:6" x14ac:dyDescent="0.4">
      <c r="A18" s="5" t="s">
        <v>2</v>
      </c>
      <c r="B18" s="5" t="s">
        <v>1</v>
      </c>
      <c r="C18" s="5">
        <v>5.5</v>
      </c>
      <c r="D18" s="5">
        <v>128</v>
      </c>
      <c r="E18" s="6">
        <f>D18/D$114</f>
        <v>1.3476521372920615E-2</v>
      </c>
      <c r="F18" s="6">
        <f>SUBTOTAL(9,E$2:E18)</f>
        <v>9.8231206569804164E-2</v>
      </c>
    </row>
    <row r="19" spans="1:6" ht="15.9" x14ac:dyDescent="0.45">
      <c r="A19" s="9" t="s">
        <v>3</v>
      </c>
      <c r="B19" s="9" t="s">
        <v>1</v>
      </c>
      <c r="C19" s="9">
        <v>3</v>
      </c>
      <c r="D19" s="9">
        <v>153</v>
      </c>
      <c r="E19" s="10">
        <f>D19/D$114</f>
        <v>1.6108654453569172E-2</v>
      </c>
      <c r="F19" s="6">
        <f>SUBTOTAL(9,E$2:E19)</f>
        <v>0.11433986102337333</v>
      </c>
    </row>
    <row r="20" spans="1:6" ht="15.9" x14ac:dyDescent="0.45">
      <c r="A20" s="9" t="s">
        <v>3</v>
      </c>
      <c r="B20" s="9" t="s">
        <v>1</v>
      </c>
      <c r="C20" s="9">
        <v>3.5</v>
      </c>
      <c r="D20" s="9">
        <v>121</v>
      </c>
      <c r="E20" s="10">
        <f>D20/D$114</f>
        <v>1.273952411033902E-2</v>
      </c>
      <c r="F20" s="6">
        <f>SUBTOTAL(9,E$2:E20)</f>
        <v>0.12707938513371236</v>
      </c>
    </row>
    <row r="21" spans="1:6" ht="15.9" x14ac:dyDescent="0.45">
      <c r="A21" s="9" t="s">
        <v>3</v>
      </c>
      <c r="B21" s="9" t="s">
        <v>1</v>
      </c>
      <c r="C21" s="9">
        <v>3.75</v>
      </c>
      <c r="D21" s="9">
        <v>151</v>
      </c>
      <c r="E21" s="10">
        <f>D21/D$114</f>
        <v>1.5898083807117287E-2</v>
      </c>
      <c r="F21" s="6">
        <f>SUBTOTAL(9,E$2:E21)</f>
        <v>0.14297746894082966</v>
      </c>
    </row>
    <row r="22" spans="1:6" ht="15.9" x14ac:dyDescent="0.45">
      <c r="A22" s="9" t="s">
        <v>3</v>
      </c>
      <c r="B22" s="9" t="s">
        <v>1</v>
      </c>
      <c r="C22" s="9">
        <v>4</v>
      </c>
      <c r="D22" s="9">
        <v>397</v>
      </c>
      <c r="E22" s="10">
        <f>D22/D$114</f>
        <v>4.1798273320699096E-2</v>
      </c>
      <c r="F22" s="6">
        <f>SUBTOTAL(9,E$2:E22)</f>
        <v>0.18477574226152876</v>
      </c>
    </row>
    <row r="23" spans="1:6" ht="15.9" x14ac:dyDescent="0.45">
      <c r="A23" s="9" t="s">
        <v>3</v>
      </c>
      <c r="B23" s="9" t="s">
        <v>1</v>
      </c>
      <c r="C23" s="9">
        <v>4.5</v>
      </c>
      <c r="D23" s="9">
        <v>419</v>
      </c>
      <c r="E23" s="10">
        <f>D23/D$114</f>
        <v>4.4114550431669827E-2</v>
      </c>
      <c r="F23" s="6">
        <f>SUBTOTAL(9,E$2:E23)</f>
        <v>0.2288902926931986</v>
      </c>
    </row>
    <row r="24" spans="1:6" ht="15.9" x14ac:dyDescent="0.45">
      <c r="A24" s="9" t="s">
        <v>3</v>
      </c>
      <c r="B24" s="9" t="s">
        <v>1</v>
      </c>
      <c r="C24" s="9">
        <v>4.75</v>
      </c>
      <c r="D24" s="9">
        <v>385</v>
      </c>
      <c r="E24" s="10">
        <f>D24/D$114</f>
        <v>4.0534849441987784E-2</v>
      </c>
      <c r="F24" s="6">
        <f>SUBTOTAL(9,E$2:E24)</f>
        <v>0.26942514213518637</v>
      </c>
    </row>
    <row r="25" spans="1:6" ht="15.9" x14ac:dyDescent="0.45">
      <c r="A25" s="9" t="s">
        <v>3</v>
      </c>
      <c r="B25" s="9" t="s">
        <v>1</v>
      </c>
      <c r="C25" s="9">
        <v>5</v>
      </c>
      <c r="D25" s="9">
        <v>1023</v>
      </c>
      <c r="E25" s="10">
        <f>D25/D$114</f>
        <v>0.10770688566013897</v>
      </c>
      <c r="F25" s="6">
        <f>SUBTOTAL(9,E$2:E25)</f>
        <v>0.37713202779532534</v>
      </c>
    </row>
    <row r="26" spans="1:6" ht="15.9" x14ac:dyDescent="0.45">
      <c r="A26" s="9" t="s">
        <v>3</v>
      </c>
      <c r="B26" s="9" t="s">
        <v>1</v>
      </c>
      <c r="C26" s="9">
        <v>5.5</v>
      </c>
      <c r="D26" s="9">
        <v>459</v>
      </c>
      <c r="E26" s="10">
        <f>D26/D$114</f>
        <v>4.8325963360707519E-2</v>
      </c>
      <c r="F26" s="6">
        <f>SUBTOTAL(9,E$2:E26)</f>
        <v>0.42545799115603289</v>
      </c>
    </row>
    <row r="27" spans="1:6" x14ac:dyDescent="0.4">
      <c r="A27" s="5" t="s">
        <v>17</v>
      </c>
      <c r="B27" s="5" t="s">
        <v>1</v>
      </c>
      <c r="C27" s="5">
        <v>3</v>
      </c>
      <c r="D27" s="5">
        <v>4</v>
      </c>
      <c r="E27" s="6">
        <f>D27/D$114</f>
        <v>4.211412929037692E-4</v>
      </c>
      <c r="F27" s="6">
        <f>SUBTOTAL(9,E$2:E27)</f>
        <v>0.42587913244893666</v>
      </c>
    </row>
    <row r="28" spans="1:6" x14ac:dyDescent="0.4">
      <c r="A28" s="5" t="s">
        <v>17</v>
      </c>
      <c r="B28" s="5" t="s">
        <v>1</v>
      </c>
      <c r="C28" s="5">
        <v>3.5</v>
      </c>
      <c r="D28" s="5">
        <v>12</v>
      </c>
      <c r="E28" s="6">
        <f>D28/D$114</f>
        <v>1.2634238787113076E-3</v>
      </c>
      <c r="F28" s="6">
        <f>SUBTOTAL(9,E$2:E28)</f>
        <v>0.42714255632764797</v>
      </c>
    </row>
    <row r="29" spans="1:6" x14ac:dyDescent="0.4">
      <c r="A29" s="5" t="s">
        <v>17</v>
      </c>
      <c r="B29" s="5" t="s">
        <v>1</v>
      </c>
      <c r="C29" s="5">
        <v>3.75</v>
      </c>
      <c r="D29" s="5">
        <v>10</v>
      </c>
      <c r="E29" s="6">
        <f>D29/D$114</f>
        <v>1.0528532322594231E-3</v>
      </c>
      <c r="F29" s="6">
        <f>SUBTOTAL(9,E$2:E29)</f>
        <v>0.42819540955990737</v>
      </c>
    </row>
    <row r="30" spans="1:6" x14ac:dyDescent="0.4">
      <c r="A30" s="5" t="s">
        <v>17</v>
      </c>
      <c r="B30" s="5" t="s">
        <v>1</v>
      </c>
      <c r="C30" s="5">
        <v>4</v>
      </c>
      <c r="D30" s="5">
        <v>40</v>
      </c>
      <c r="E30" s="6">
        <f>D30/D$114</f>
        <v>4.2114129290376926E-3</v>
      </c>
      <c r="F30" s="6">
        <f>SUBTOTAL(9,E$2:E30)</f>
        <v>0.43240682248894508</v>
      </c>
    </row>
    <row r="31" spans="1:6" x14ac:dyDescent="0.4">
      <c r="A31" s="5" t="s">
        <v>17</v>
      </c>
      <c r="B31" s="5" t="s">
        <v>1</v>
      </c>
      <c r="C31" s="5">
        <v>4.5</v>
      </c>
      <c r="D31" s="5">
        <v>49</v>
      </c>
      <c r="E31" s="6">
        <f>D31/D$114</f>
        <v>5.1589808380711729E-3</v>
      </c>
      <c r="F31" s="6">
        <f>SUBTOTAL(9,E$2:E31)</f>
        <v>0.43756580332701622</v>
      </c>
    </row>
    <row r="32" spans="1:6" x14ac:dyDescent="0.4">
      <c r="A32" s="5" t="s">
        <v>17</v>
      </c>
      <c r="B32" s="5" t="s">
        <v>1</v>
      </c>
      <c r="C32" s="5">
        <v>4.75</v>
      </c>
      <c r="D32" s="5">
        <v>35</v>
      </c>
      <c r="E32" s="6">
        <f>D32/D$114</f>
        <v>3.6849863129079807E-3</v>
      </c>
      <c r="F32" s="6">
        <f>SUBTOTAL(9,E$2:E32)</f>
        <v>0.4412507896399242</v>
      </c>
    </row>
    <row r="33" spans="1:6" x14ac:dyDescent="0.4">
      <c r="A33" s="5" t="s">
        <v>17</v>
      </c>
      <c r="B33" s="5" t="s">
        <v>1</v>
      </c>
      <c r="C33" s="5">
        <v>5</v>
      </c>
      <c r="D33" s="5">
        <v>114</v>
      </c>
      <c r="E33" s="6">
        <f>D33/D$114</f>
        <v>1.2002526847757423E-2</v>
      </c>
      <c r="F33" s="6">
        <f>SUBTOTAL(9,E$2:E33)</f>
        <v>0.45325331648768163</v>
      </c>
    </row>
    <row r="34" spans="1:6" x14ac:dyDescent="0.4">
      <c r="A34" s="5" t="s">
        <v>17</v>
      </c>
      <c r="B34" s="5" t="s">
        <v>1</v>
      </c>
      <c r="C34" s="5">
        <v>5.5</v>
      </c>
      <c r="D34" s="5">
        <v>6</v>
      </c>
      <c r="E34" s="6">
        <f>D34/D$114</f>
        <v>6.3171193935565378E-4</v>
      </c>
      <c r="F34" s="6">
        <f>SUBTOTAL(9,E$2:E34)</f>
        <v>0.45388502842703726</v>
      </c>
    </row>
    <row r="35" spans="1:6" x14ac:dyDescent="0.4">
      <c r="A35" s="5" t="s">
        <v>4</v>
      </c>
      <c r="B35" s="5" t="s">
        <v>1</v>
      </c>
      <c r="C35" s="5">
        <v>3</v>
      </c>
      <c r="D35" s="5">
        <v>8</v>
      </c>
      <c r="E35" s="6">
        <f>D35/D$114</f>
        <v>8.4228258580753841E-4</v>
      </c>
      <c r="F35" s="6">
        <f>SUBTOTAL(9,E$2:E35)</f>
        <v>0.4547273110128448</v>
      </c>
    </row>
    <row r="36" spans="1:6" x14ac:dyDescent="0.4">
      <c r="A36" s="5" t="s">
        <v>4</v>
      </c>
      <c r="B36" s="5" t="s">
        <v>1</v>
      </c>
      <c r="C36" s="5">
        <v>3.5</v>
      </c>
      <c r="D36" s="5">
        <v>22</v>
      </c>
      <c r="E36" s="6">
        <f>D36/D$114</f>
        <v>2.3162771109707307E-3</v>
      </c>
      <c r="F36" s="6">
        <f>SUBTOTAL(9,E$2:E36)</f>
        <v>0.45704358812381551</v>
      </c>
    </row>
    <row r="37" spans="1:6" x14ac:dyDescent="0.4">
      <c r="A37" s="5" t="s">
        <v>4</v>
      </c>
      <c r="B37" s="5" t="s">
        <v>1</v>
      </c>
      <c r="C37" s="5">
        <v>3.75</v>
      </c>
      <c r="D37" s="5">
        <v>15</v>
      </c>
      <c r="E37" s="6">
        <f>D37/D$114</f>
        <v>1.5792798483891346E-3</v>
      </c>
      <c r="F37" s="6">
        <f>SUBTOTAL(9,E$2:E37)</f>
        <v>0.45862286797220464</v>
      </c>
    </row>
    <row r="38" spans="1:6" x14ac:dyDescent="0.4">
      <c r="A38" s="5" t="s">
        <v>4</v>
      </c>
      <c r="B38" s="5" t="s">
        <v>1</v>
      </c>
      <c r="C38" s="5">
        <v>4</v>
      </c>
      <c r="D38" s="5">
        <v>42</v>
      </c>
      <c r="E38" s="6">
        <f>D38/D$114</f>
        <v>4.421983575489577E-3</v>
      </c>
      <c r="F38" s="6">
        <f>SUBTOTAL(9,E$2:E38)</f>
        <v>0.4630448515476942</v>
      </c>
    </row>
    <row r="39" spans="1:6" x14ac:dyDescent="0.4">
      <c r="A39" s="5" t="s">
        <v>4</v>
      </c>
      <c r="B39" s="5" t="s">
        <v>1</v>
      </c>
      <c r="C39" s="5">
        <v>4.5</v>
      </c>
      <c r="D39" s="5">
        <v>57</v>
      </c>
      <c r="E39" s="6">
        <f>D39/D$114</f>
        <v>6.0012634238787114E-3</v>
      </c>
      <c r="F39" s="6">
        <f>SUBTOTAL(9,E$2:E39)</f>
        <v>0.46904611497157289</v>
      </c>
    </row>
    <row r="40" spans="1:6" x14ac:dyDescent="0.4">
      <c r="A40" s="5" t="s">
        <v>4</v>
      </c>
      <c r="B40" s="5" t="s">
        <v>1</v>
      </c>
      <c r="C40" s="5">
        <v>4.75</v>
      </c>
      <c r="D40" s="5">
        <v>58</v>
      </c>
      <c r="E40" s="6">
        <f>D40/D$114</f>
        <v>6.106548747104654E-3</v>
      </c>
      <c r="F40" s="6">
        <f>SUBTOTAL(9,E$2:E40)</f>
        <v>0.47515266371867754</v>
      </c>
    </row>
    <row r="41" spans="1:6" x14ac:dyDescent="0.4">
      <c r="A41" s="5" t="s">
        <v>4</v>
      </c>
      <c r="B41" s="5" t="s">
        <v>1</v>
      </c>
      <c r="C41" s="5">
        <v>5</v>
      </c>
      <c r="D41" s="5">
        <v>193</v>
      </c>
      <c r="E41" s="6">
        <f>D41/D$114</f>
        <v>2.0320067382606864E-2</v>
      </c>
      <c r="F41" s="6">
        <f>SUBTOTAL(9,E$2:E41)</f>
        <v>0.49547273110128442</v>
      </c>
    </row>
    <row r="42" spans="1:6" x14ac:dyDescent="0.4">
      <c r="A42" s="5" t="s">
        <v>4</v>
      </c>
      <c r="B42" s="5" t="s">
        <v>1</v>
      </c>
      <c r="C42" s="5">
        <v>5.5</v>
      </c>
      <c r="D42" s="5">
        <v>98</v>
      </c>
      <c r="E42" s="6">
        <f>D42/D$114</f>
        <v>1.0317961676142346E-2</v>
      </c>
      <c r="F42" s="6">
        <f>SUBTOTAL(9,E$2:E42)</f>
        <v>0.50579069277742672</v>
      </c>
    </row>
    <row r="43" spans="1:6" x14ac:dyDescent="0.4">
      <c r="A43" s="5" t="s">
        <v>5</v>
      </c>
      <c r="B43" s="5" t="s">
        <v>1</v>
      </c>
      <c r="C43" s="5">
        <v>3</v>
      </c>
      <c r="D43" s="5">
        <v>9</v>
      </c>
      <c r="E43" s="6">
        <f>D43/D$114</f>
        <v>9.4756790903348072E-4</v>
      </c>
      <c r="F43" s="6">
        <f>SUBTOTAL(9,E$2:E43)</f>
        <v>0.50673826068646022</v>
      </c>
    </row>
    <row r="44" spans="1:6" x14ac:dyDescent="0.4">
      <c r="A44" s="5" t="s">
        <v>5</v>
      </c>
      <c r="B44" s="5" t="s">
        <v>1</v>
      </c>
      <c r="C44" s="5">
        <v>3.5</v>
      </c>
      <c r="D44" s="5">
        <v>10</v>
      </c>
      <c r="E44" s="6">
        <f>D44/D$114</f>
        <v>1.0528532322594231E-3</v>
      </c>
      <c r="F44" s="6">
        <f>SUBTOTAL(9,E$2:E44)</f>
        <v>0.50779111391871967</v>
      </c>
    </row>
    <row r="45" spans="1:6" x14ac:dyDescent="0.4">
      <c r="A45" s="5" t="s">
        <v>5</v>
      </c>
      <c r="B45" s="5" t="s">
        <v>1</v>
      </c>
      <c r="C45" s="5">
        <v>3.75</v>
      </c>
      <c r="D45" s="5">
        <v>9</v>
      </c>
      <c r="E45" s="6">
        <f>D45/D$114</f>
        <v>9.4756790903348072E-4</v>
      </c>
      <c r="F45" s="6">
        <f>SUBTOTAL(9,E$2:E45)</f>
        <v>0.50873868182775317</v>
      </c>
    </row>
    <row r="46" spans="1:6" ht="15.45" customHeight="1" x14ac:dyDescent="0.4">
      <c r="A46" s="5" t="s">
        <v>5</v>
      </c>
      <c r="B46" s="5" t="s">
        <v>1</v>
      </c>
      <c r="C46" s="5">
        <v>4</v>
      </c>
      <c r="D46" s="5">
        <v>16</v>
      </c>
      <c r="E46" s="6">
        <f>D46/D$114</f>
        <v>1.6845651716150768E-3</v>
      </c>
      <c r="F46" s="6">
        <f>SUBTOTAL(9,E$2:E46)</f>
        <v>0.51042324699936825</v>
      </c>
    </row>
    <row r="47" spans="1:6" ht="15" customHeight="1" x14ac:dyDescent="0.4">
      <c r="A47" s="5" t="s">
        <v>5</v>
      </c>
      <c r="B47" s="5" t="s">
        <v>1</v>
      </c>
      <c r="C47" s="5">
        <v>4.5</v>
      </c>
      <c r="D47" s="5">
        <v>27</v>
      </c>
      <c r="E47" s="6">
        <f>D47/D$114</f>
        <v>2.8427037271004422E-3</v>
      </c>
      <c r="F47" s="6">
        <f>SUBTOTAL(9,E$2:E47)</f>
        <v>0.51326595072646874</v>
      </c>
    </row>
    <row r="48" spans="1:6" x14ac:dyDescent="0.4">
      <c r="A48" s="5" t="s">
        <v>5</v>
      </c>
      <c r="B48" s="5" t="s">
        <v>1</v>
      </c>
      <c r="C48" s="5">
        <v>4.75</v>
      </c>
      <c r="D48" s="5">
        <v>28</v>
      </c>
      <c r="E48" s="6">
        <f>D48/D$114</f>
        <v>2.9479890503263844E-3</v>
      </c>
      <c r="F48" s="6">
        <f>SUBTOTAL(9,E$2:E48)</f>
        <v>0.51621393977679508</v>
      </c>
    </row>
    <row r="49" spans="1:6" x14ac:dyDescent="0.4">
      <c r="A49" s="5" t="s">
        <v>5</v>
      </c>
      <c r="B49" s="5" t="s">
        <v>1</v>
      </c>
      <c r="C49" s="5">
        <v>5</v>
      </c>
      <c r="D49" s="5">
        <v>29</v>
      </c>
      <c r="E49" s="6">
        <f>D49/D$114</f>
        <v>3.053274373552327E-3</v>
      </c>
      <c r="F49" s="6">
        <f>SUBTOTAL(9,E$2:E49)</f>
        <v>0.51926721415034738</v>
      </c>
    </row>
    <row r="50" spans="1:6" x14ac:dyDescent="0.4">
      <c r="A50" s="5" t="s">
        <v>5</v>
      </c>
      <c r="B50" s="5" t="s">
        <v>1</v>
      </c>
      <c r="C50" s="5">
        <v>5.5</v>
      </c>
      <c r="D50" s="5">
        <v>4</v>
      </c>
      <c r="E50" s="6">
        <f>D50/D$114</f>
        <v>4.211412929037692E-4</v>
      </c>
      <c r="F50" s="6">
        <f>SUBTOTAL(9,E$2:E50)</f>
        <v>0.51968835544325109</v>
      </c>
    </row>
    <row r="51" spans="1:6" x14ac:dyDescent="0.4">
      <c r="A51" s="5" t="s">
        <v>6</v>
      </c>
      <c r="B51" s="5" t="s">
        <v>1</v>
      </c>
      <c r="C51" s="5">
        <v>3</v>
      </c>
      <c r="D51" s="5">
        <v>12</v>
      </c>
      <c r="E51" s="6">
        <f>D51/D$114</f>
        <v>1.2634238787113076E-3</v>
      </c>
      <c r="F51" s="6">
        <f>SUBTOTAL(9,E$2:E51)</f>
        <v>0.52095177932196235</v>
      </c>
    </row>
    <row r="52" spans="1:6" x14ac:dyDescent="0.4">
      <c r="A52" s="5" t="s">
        <v>6</v>
      </c>
      <c r="B52" s="5" t="s">
        <v>1</v>
      </c>
      <c r="C52" s="5">
        <v>3.5</v>
      </c>
      <c r="D52" s="5">
        <v>18</v>
      </c>
      <c r="E52" s="6">
        <f>D52/D$114</f>
        <v>1.8951358180669614E-3</v>
      </c>
      <c r="F52" s="6">
        <f>SUBTOTAL(9,E$2:E52)</f>
        <v>0.52284691514002934</v>
      </c>
    </row>
    <row r="53" spans="1:6" x14ac:dyDescent="0.4">
      <c r="A53" s="5" t="s">
        <v>6</v>
      </c>
      <c r="B53" s="5" t="s">
        <v>1</v>
      </c>
      <c r="C53" s="5">
        <v>3.75</v>
      </c>
      <c r="D53" s="5">
        <v>14</v>
      </c>
      <c r="E53" s="6">
        <f>D53/D$114</f>
        <v>1.4739945251631922E-3</v>
      </c>
      <c r="F53" s="6">
        <f>SUBTOTAL(9,E$2:E53)</f>
        <v>0.52432090966519251</v>
      </c>
    </row>
    <row r="54" spans="1:6" x14ac:dyDescent="0.4">
      <c r="A54" s="5" t="s">
        <v>6</v>
      </c>
      <c r="B54" s="5" t="s">
        <v>1</v>
      </c>
      <c r="C54" s="5">
        <v>4</v>
      </c>
      <c r="D54" s="5">
        <v>71</v>
      </c>
      <c r="E54" s="6">
        <f>D54/D$114</f>
        <v>7.4752579490419031E-3</v>
      </c>
      <c r="F54" s="6">
        <f>SUBTOTAL(9,E$2:E54)</f>
        <v>0.53179616761423443</v>
      </c>
    </row>
    <row r="55" spans="1:6" x14ac:dyDescent="0.4">
      <c r="A55" s="5" t="s">
        <v>6</v>
      </c>
      <c r="B55" s="5" t="s">
        <v>1</v>
      </c>
      <c r="C55" s="5">
        <v>4.5</v>
      </c>
      <c r="D55" s="5">
        <v>62</v>
      </c>
      <c r="E55" s="6">
        <f>D55/D$114</f>
        <v>6.5276900400084228E-3</v>
      </c>
      <c r="F55" s="6">
        <f>SUBTOTAL(9,E$2:E55)</f>
        <v>0.53832385765424284</v>
      </c>
    </row>
    <row r="56" spans="1:6" x14ac:dyDescent="0.4">
      <c r="A56" s="5" t="s">
        <v>6</v>
      </c>
      <c r="B56" s="5" t="s">
        <v>1</v>
      </c>
      <c r="C56" s="5">
        <v>4.75</v>
      </c>
      <c r="D56" s="5">
        <v>85</v>
      </c>
      <c r="E56" s="6">
        <f>D56/D$114</f>
        <v>8.9492524742050966E-3</v>
      </c>
      <c r="F56" s="6">
        <f>SUBTOTAL(9,E$2:E56)</f>
        <v>0.54727311012844793</v>
      </c>
    </row>
    <row r="57" spans="1:6" x14ac:dyDescent="0.4">
      <c r="A57" s="5" t="s">
        <v>6</v>
      </c>
      <c r="B57" s="5" t="s">
        <v>1</v>
      </c>
      <c r="C57" s="5">
        <v>5</v>
      </c>
      <c r="D57" s="5">
        <v>278</v>
      </c>
      <c r="E57" s="6">
        <f>D57/D$114</f>
        <v>2.926931985681196E-2</v>
      </c>
      <c r="F57" s="6">
        <f>SUBTOTAL(9,E$2:E57)</f>
        <v>0.57654242998525984</v>
      </c>
    </row>
    <row r="58" spans="1:6" x14ac:dyDescent="0.4">
      <c r="A58" s="5" t="s">
        <v>6</v>
      </c>
      <c r="B58" s="5" t="s">
        <v>1</v>
      </c>
      <c r="C58" s="5">
        <v>5.5</v>
      </c>
      <c r="D58" s="5">
        <v>113</v>
      </c>
      <c r="E58" s="6">
        <f>D58/D$114</f>
        <v>1.189724152453148E-2</v>
      </c>
      <c r="F58" s="6">
        <f>SUBTOTAL(9,E$2:E58)</f>
        <v>0.58843967150979137</v>
      </c>
    </row>
    <row r="59" spans="1:6" x14ac:dyDescent="0.4">
      <c r="A59" s="5" t="s">
        <v>0</v>
      </c>
      <c r="B59" s="5" t="s">
        <v>7</v>
      </c>
      <c r="C59" s="5">
        <v>3</v>
      </c>
      <c r="D59" s="5">
        <v>2</v>
      </c>
      <c r="E59" s="6">
        <f>D59/D$114</f>
        <v>2.105706464518846E-4</v>
      </c>
      <c r="F59" s="6">
        <f>SUBTOTAL(9,E$2:E59)</f>
        <v>0.58865024215624329</v>
      </c>
    </row>
    <row r="60" spans="1:6" x14ac:dyDescent="0.4">
      <c r="A60" s="5" t="s">
        <v>0</v>
      </c>
      <c r="B60" s="5" t="s">
        <v>7</v>
      </c>
      <c r="C60" s="5">
        <v>3.5</v>
      </c>
      <c r="D60" s="5">
        <v>4</v>
      </c>
      <c r="E60" s="6">
        <f>D60/D$114</f>
        <v>4.211412929037692E-4</v>
      </c>
      <c r="F60" s="6">
        <f>SUBTOTAL(9,E$2:E60)</f>
        <v>0.589071383449147</v>
      </c>
    </row>
    <row r="61" spans="1:6" x14ac:dyDescent="0.4">
      <c r="A61" s="5" t="s">
        <v>0</v>
      </c>
      <c r="B61" s="5" t="s">
        <v>7</v>
      </c>
      <c r="C61" s="5">
        <v>3.75</v>
      </c>
      <c r="D61" s="5">
        <v>3</v>
      </c>
      <c r="E61" s="6">
        <f>D61/D$114</f>
        <v>3.1585596967782689E-4</v>
      </c>
      <c r="F61" s="6">
        <f>SUBTOTAL(9,E$2:E61)</f>
        <v>0.58938723941882487</v>
      </c>
    </row>
    <row r="62" spans="1:6" x14ac:dyDescent="0.4">
      <c r="A62" s="5" t="s">
        <v>0</v>
      </c>
      <c r="B62" s="5" t="s">
        <v>7</v>
      </c>
      <c r="C62" s="5">
        <v>4</v>
      </c>
      <c r="D62" s="5">
        <v>15</v>
      </c>
      <c r="E62" s="6">
        <f>D62/D$114</f>
        <v>1.5792798483891346E-3</v>
      </c>
      <c r="F62" s="6">
        <f>SUBTOTAL(9,E$2:E62)</f>
        <v>0.590966519267214</v>
      </c>
    </row>
    <row r="63" spans="1:6" x14ac:dyDescent="0.4">
      <c r="A63" s="5" t="s">
        <v>0</v>
      </c>
      <c r="B63" s="5" t="s">
        <v>7</v>
      </c>
      <c r="C63" s="5">
        <v>4.5</v>
      </c>
      <c r="D63" s="5">
        <v>12</v>
      </c>
      <c r="E63" s="6">
        <f>D63/D$114</f>
        <v>1.2634238787113076E-3</v>
      </c>
      <c r="F63" s="6">
        <f>SUBTOTAL(9,E$2:E63)</f>
        <v>0.59222994314592525</v>
      </c>
    </row>
    <row r="64" spans="1:6" x14ac:dyDescent="0.4">
      <c r="A64" s="5" t="s">
        <v>0</v>
      </c>
      <c r="B64" s="5" t="s">
        <v>7</v>
      </c>
      <c r="C64" s="5">
        <v>4.75</v>
      </c>
      <c r="D64" s="5">
        <v>17</v>
      </c>
      <c r="E64" s="6">
        <f>D64/D$114</f>
        <v>1.7898504948410192E-3</v>
      </c>
      <c r="F64" s="6">
        <f>SUBTOTAL(9,E$2:E64)</f>
        <v>0.59401979364076629</v>
      </c>
    </row>
    <row r="65" spans="1:6" x14ac:dyDescent="0.4">
      <c r="A65" s="5" t="s">
        <v>0</v>
      </c>
      <c r="B65" s="5" t="s">
        <v>7</v>
      </c>
      <c r="C65" s="5">
        <v>5</v>
      </c>
      <c r="D65" s="5">
        <v>46</v>
      </c>
      <c r="E65" s="6">
        <f>D65/D$114</f>
        <v>4.8431248683933458E-3</v>
      </c>
      <c r="F65" s="6">
        <f>SUBTOTAL(9,E$2:E65)</f>
        <v>0.59886291850915963</v>
      </c>
    </row>
    <row r="66" spans="1:6" x14ac:dyDescent="0.4">
      <c r="A66" s="5" t="s">
        <v>0</v>
      </c>
      <c r="B66" s="5" t="s">
        <v>7</v>
      </c>
      <c r="C66" s="5">
        <v>5.5</v>
      </c>
      <c r="D66" s="5">
        <v>18</v>
      </c>
      <c r="E66" s="6">
        <f>D66/D$114</f>
        <v>1.8951358180669614E-3</v>
      </c>
      <c r="F66" s="6">
        <f>SUBTOTAL(9,E$2:E66)</f>
        <v>0.60075805432722662</v>
      </c>
    </row>
    <row r="67" spans="1:6" x14ac:dyDescent="0.4">
      <c r="A67" s="5" t="s">
        <v>2</v>
      </c>
      <c r="B67" s="5" t="s">
        <v>7</v>
      </c>
      <c r="C67" s="5">
        <v>3</v>
      </c>
      <c r="D67" s="5">
        <v>6</v>
      </c>
      <c r="E67" s="6">
        <f>D67/D$114</f>
        <v>6.3171193935565378E-4</v>
      </c>
      <c r="F67" s="6">
        <f>SUBTOTAL(9,E$2:E67)</f>
        <v>0.60138976626658225</v>
      </c>
    </row>
    <row r="68" spans="1:6" x14ac:dyDescent="0.4">
      <c r="A68" s="5" t="s">
        <v>2</v>
      </c>
      <c r="B68" s="5" t="s">
        <v>7</v>
      </c>
      <c r="C68" s="5">
        <v>3.5</v>
      </c>
      <c r="D68" s="5">
        <v>14</v>
      </c>
      <c r="E68" s="6">
        <f>D68/D$114</f>
        <v>1.4739945251631922E-3</v>
      </c>
      <c r="F68" s="6">
        <f>SUBTOTAL(9,E$2:E68)</f>
        <v>0.60286376079174542</v>
      </c>
    </row>
    <row r="69" spans="1:6" x14ac:dyDescent="0.4">
      <c r="A69" s="5" t="s">
        <v>2</v>
      </c>
      <c r="B69" s="5" t="s">
        <v>7</v>
      </c>
      <c r="C69" s="5">
        <v>3.75</v>
      </c>
      <c r="D69" s="5">
        <v>9</v>
      </c>
      <c r="E69" s="6">
        <f>D69/D$114</f>
        <v>9.4756790903348072E-4</v>
      </c>
      <c r="F69" s="6">
        <f>SUBTOTAL(9,E$2:E69)</f>
        <v>0.60381132870077892</v>
      </c>
    </row>
    <row r="70" spans="1:6" x14ac:dyDescent="0.4">
      <c r="A70" s="5" t="s">
        <v>2</v>
      </c>
      <c r="B70" s="5" t="s">
        <v>7</v>
      </c>
      <c r="C70" s="5">
        <v>4</v>
      </c>
      <c r="D70" s="5">
        <v>29</v>
      </c>
      <c r="E70" s="6">
        <f>D70/D$114</f>
        <v>3.053274373552327E-3</v>
      </c>
      <c r="F70" s="6">
        <f>SUBTOTAL(9,E$2:E70)</f>
        <v>0.60686460307433121</v>
      </c>
    </row>
    <row r="71" spans="1:6" x14ac:dyDescent="0.4">
      <c r="A71" s="5" t="s">
        <v>2</v>
      </c>
      <c r="B71" s="5" t="s">
        <v>7</v>
      </c>
      <c r="C71" s="5">
        <v>4.5</v>
      </c>
      <c r="D71" s="5">
        <v>36</v>
      </c>
      <c r="E71" s="6">
        <f>D71/D$114</f>
        <v>3.7902716361339229E-3</v>
      </c>
      <c r="F71" s="6">
        <f>SUBTOTAL(9,E$2:E71)</f>
        <v>0.61065487471046509</v>
      </c>
    </row>
    <row r="72" spans="1:6" x14ac:dyDescent="0.4">
      <c r="A72" s="5" t="s">
        <v>2</v>
      </c>
      <c r="B72" s="5" t="s">
        <v>7</v>
      </c>
      <c r="C72" s="5">
        <v>4.75</v>
      </c>
      <c r="D72" s="5">
        <v>59</v>
      </c>
      <c r="E72" s="6">
        <f>D72/D$114</f>
        <v>6.2118340703305958E-3</v>
      </c>
      <c r="F72" s="6">
        <f>SUBTOTAL(9,E$2:E72)</f>
        <v>0.61686670878079564</v>
      </c>
    </row>
    <row r="73" spans="1:6" x14ac:dyDescent="0.4">
      <c r="A73" s="5" t="s">
        <v>2</v>
      </c>
      <c r="B73" s="5" t="s">
        <v>7</v>
      </c>
      <c r="C73" s="5">
        <v>5</v>
      </c>
      <c r="D73" s="5">
        <v>222</v>
      </c>
      <c r="E73" s="6">
        <f>D73/D$114</f>
        <v>2.337334175615919E-2</v>
      </c>
      <c r="F73" s="6">
        <f>SUBTOTAL(9,E$2:E73)</f>
        <v>0.64024005053695487</v>
      </c>
    </row>
    <row r="74" spans="1:6" x14ac:dyDescent="0.4">
      <c r="A74" s="5" t="s">
        <v>2</v>
      </c>
      <c r="B74" s="5" t="s">
        <v>7</v>
      </c>
      <c r="C74" s="5">
        <v>5.5</v>
      </c>
      <c r="D74" s="5">
        <v>96</v>
      </c>
      <c r="E74" s="6">
        <f>D74/D$114</f>
        <v>1.010739102969046E-2</v>
      </c>
      <c r="F74" s="6">
        <f>SUBTOTAL(9,E$2:E74)</f>
        <v>0.65034744156664537</v>
      </c>
    </row>
    <row r="75" spans="1:6" x14ac:dyDescent="0.4">
      <c r="A75" s="5" t="s">
        <v>3</v>
      </c>
      <c r="B75" s="5" t="s">
        <v>7</v>
      </c>
      <c r="C75" s="5">
        <v>3</v>
      </c>
      <c r="D75" s="5">
        <v>78</v>
      </c>
      <c r="E75" s="6">
        <f>D75/D$114</f>
        <v>8.2122552116234999E-3</v>
      </c>
      <c r="F75" s="6">
        <f>SUBTOTAL(9,E$2:E75)</f>
        <v>0.65855969677826887</v>
      </c>
    </row>
    <row r="76" spans="1:6" x14ac:dyDescent="0.4">
      <c r="A76" s="5" t="s">
        <v>3</v>
      </c>
      <c r="B76" s="5" t="s">
        <v>7</v>
      </c>
      <c r="C76" s="5">
        <v>3.5</v>
      </c>
      <c r="D76" s="5">
        <v>62</v>
      </c>
      <c r="E76" s="6">
        <f>D76/D$114</f>
        <v>6.5276900400084228E-3</v>
      </c>
      <c r="F76" s="6">
        <f>SUBTOTAL(9,E$2:E76)</f>
        <v>0.66508738681827728</v>
      </c>
    </row>
    <row r="77" spans="1:6" x14ac:dyDescent="0.4">
      <c r="A77" s="5" t="s">
        <v>3</v>
      </c>
      <c r="B77" s="5" t="s">
        <v>7</v>
      </c>
      <c r="C77" s="5">
        <v>3.75</v>
      </c>
      <c r="D77" s="5">
        <v>59</v>
      </c>
      <c r="E77" s="6">
        <f>D77/D$114</f>
        <v>6.2118340703305958E-3</v>
      </c>
      <c r="F77" s="6">
        <f>SUBTOTAL(9,E$2:E77)</f>
        <v>0.67129922088860783</v>
      </c>
    </row>
    <row r="78" spans="1:6" x14ac:dyDescent="0.4">
      <c r="A78" s="5" t="s">
        <v>3</v>
      </c>
      <c r="B78" s="5" t="s">
        <v>7</v>
      </c>
      <c r="C78" s="5">
        <v>4</v>
      </c>
      <c r="D78" s="5">
        <v>233</v>
      </c>
      <c r="E78" s="6">
        <f>D78/D$114</f>
        <v>2.4531480311644555E-2</v>
      </c>
      <c r="F78" s="6">
        <f>SUBTOTAL(9,E$2:E78)</f>
        <v>0.69583070120025237</v>
      </c>
    </row>
    <row r="79" spans="1:6" x14ac:dyDescent="0.4">
      <c r="A79" s="5" t="s">
        <v>3</v>
      </c>
      <c r="B79" s="5" t="s">
        <v>7</v>
      </c>
      <c r="C79" s="5">
        <v>4.5</v>
      </c>
      <c r="D79" s="5">
        <v>213</v>
      </c>
      <c r="E79" s="6">
        <f>D79/D$114</f>
        <v>2.2425773847125709E-2</v>
      </c>
      <c r="F79" s="6">
        <f>SUBTOTAL(9,E$2:E79)</f>
        <v>0.71825647504737811</v>
      </c>
    </row>
    <row r="80" spans="1:6" x14ac:dyDescent="0.4">
      <c r="A80" s="5" t="s">
        <v>3</v>
      </c>
      <c r="B80" s="5" t="s">
        <v>7</v>
      </c>
      <c r="C80" s="5">
        <v>4.75</v>
      </c>
      <c r="D80" s="5">
        <v>267</v>
      </c>
      <c r="E80" s="6">
        <f>D80/D$114</f>
        <v>2.8111181301326595E-2</v>
      </c>
      <c r="F80" s="6">
        <f>SUBTOTAL(9,E$2:E80)</f>
        <v>0.74636765634870472</v>
      </c>
    </row>
    <row r="81" spans="1:6" x14ac:dyDescent="0.4">
      <c r="A81" s="5" t="s">
        <v>3</v>
      </c>
      <c r="B81" s="5" t="s">
        <v>7</v>
      </c>
      <c r="C81" s="5">
        <v>5</v>
      </c>
      <c r="D81" s="5">
        <v>958</v>
      </c>
      <c r="E81" s="6">
        <f>D81/D$114</f>
        <v>0.10086333965045273</v>
      </c>
      <c r="F81" s="6">
        <f>SUBTOTAL(9,E$2:E81)</f>
        <v>0.84723099599915741</v>
      </c>
    </row>
    <row r="82" spans="1:6" x14ac:dyDescent="0.4">
      <c r="A82" s="5" t="s">
        <v>3</v>
      </c>
      <c r="B82" s="5" t="s">
        <v>7</v>
      </c>
      <c r="C82" s="5">
        <v>5.5</v>
      </c>
      <c r="D82" s="5">
        <v>426</v>
      </c>
      <c r="E82" s="6">
        <f>D82/D$114</f>
        <v>4.4851547694251419E-2</v>
      </c>
      <c r="F82" s="6">
        <f>SUBTOTAL(9,E$2:E82)</f>
        <v>0.89208254369340878</v>
      </c>
    </row>
    <row r="83" spans="1:6" x14ac:dyDescent="0.4">
      <c r="A83" s="5" t="s">
        <v>17</v>
      </c>
      <c r="B83" s="5" t="s">
        <v>7</v>
      </c>
      <c r="C83" s="5">
        <v>3</v>
      </c>
      <c r="D83" s="5">
        <v>12</v>
      </c>
      <c r="E83" s="6">
        <f>D83/D$114</f>
        <v>1.2634238787113076E-3</v>
      </c>
      <c r="F83" s="6">
        <f>SUBTOTAL(9,E$2:E83)</f>
        <v>0.89334596757212004</v>
      </c>
    </row>
    <row r="84" spans="1:6" x14ac:dyDescent="0.4">
      <c r="A84" s="5" t="s">
        <v>17</v>
      </c>
      <c r="B84" s="5" t="s">
        <v>7</v>
      </c>
      <c r="C84" s="5">
        <v>3.5</v>
      </c>
      <c r="D84" s="5">
        <v>8</v>
      </c>
      <c r="E84" s="6">
        <f>D84/D$114</f>
        <v>8.4228258580753841E-4</v>
      </c>
      <c r="F84" s="6">
        <f>SUBTOTAL(9,E$2:E84)</f>
        <v>0.89418825015792758</v>
      </c>
    </row>
    <row r="85" spans="1:6" x14ac:dyDescent="0.4">
      <c r="A85" s="5" t="s">
        <v>17</v>
      </c>
      <c r="B85" s="5" t="s">
        <v>7</v>
      </c>
      <c r="C85" s="5">
        <v>3.75</v>
      </c>
      <c r="D85" s="5">
        <v>7</v>
      </c>
      <c r="E85" s="6">
        <f>D85/D$114</f>
        <v>7.3699726258159609E-4</v>
      </c>
      <c r="F85" s="6">
        <f>SUBTOTAL(9,E$2:E85)</f>
        <v>0.89492524742050916</v>
      </c>
    </row>
    <row r="86" spans="1:6" x14ac:dyDescent="0.4">
      <c r="A86" s="5" t="s">
        <v>17</v>
      </c>
      <c r="B86" s="5" t="s">
        <v>7</v>
      </c>
      <c r="C86" s="5">
        <v>4</v>
      </c>
      <c r="D86" s="5">
        <v>30</v>
      </c>
      <c r="E86" s="6">
        <f>D86/D$114</f>
        <v>3.1585596967782692E-3</v>
      </c>
      <c r="F86" s="6">
        <f>SUBTOTAL(9,E$2:E86)</f>
        <v>0.89808380711728741</v>
      </c>
    </row>
    <row r="87" spans="1:6" x14ac:dyDescent="0.4">
      <c r="A87" s="5" t="s">
        <v>17</v>
      </c>
      <c r="B87" s="5" t="s">
        <v>7</v>
      </c>
      <c r="C87" s="5">
        <v>4.5</v>
      </c>
      <c r="D87" s="5">
        <v>23</v>
      </c>
      <c r="E87" s="6">
        <f>D87/D$114</f>
        <v>2.4215624341966729E-3</v>
      </c>
      <c r="F87" s="6">
        <f>SUBTOTAL(9,E$2:E87)</f>
        <v>0.90050536955148408</v>
      </c>
    </row>
    <row r="88" spans="1:6" x14ac:dyDescent="0.4">
      <c r="A88" s="5" t="s">
        <v>17</v>
      </c>
      <c r="B88" s="5" t="s">
        <v>7</v>
      </c>
      <c r="C88" s="5">
        <v>4.75</v>
      </c>
      <c r="D88" s="5">
        <v>26</v>
      </c>
      <c r="E88" s="6">
        <f>D88/D$114</f>
        <v>2.7374184038745E-3</v>
      </c>
      <c r="F88" s="6">
        <f>SUBTOTAL(9,E$2:E88)</f>
        <v>0.90324278795535862</v>
      </c>
    </row>
    <row r="89" spans="1:6" x14ac:dyDescent="0.4">
      <c r="A89" s="5" t="s">
        <v>17</v>
      </c>
      <c r="B89" s="5" t="s">
        <v>7</v>
      </c>
      <c r="C89" s="5">
        <v>5</v>
      </c>
      <c r="D89" s="5">
        <v>94</v>
      </c>
      <c r="E89" s="6">
        <f>D89/D$114</f>
        <v>9.8968203832385769E-3</v>
      </c>
      <c r="F89" s="6">
        <f>SUBTOTAL(9,E$2:E89)</f>
        <v>0.9131396083385972</v>
      </c>
    </row>
    <row r="90" spans="1:6" x14ac:dyDescent="0.4">
      <c r="A90" s="5" t="s">
        <v>17</v>
      </c>
      <c r="B90" s="5" t="s">
        <v>7</v>
      </c>
      <c r="C90" s="5">
        <v>5.5</v>
      </c>
      <c r="D90" s="5">
        <v>11</v>
      </c>
      <c r="E90" s="6">
        <f>D90/D$114</f>
        <v>1.1581385554853654E-3</v>
      </c>
      <c r="F90" s="6">
        <f>SUBTOTAL(9,E$2:E90)</f>
        <v>0.91429774689408261</v>
      </c>
    </row>
    <row r="91" spans="1:6" x14ac:dyDescent="0.4">
      <c r="A91" s="5" t="s">
        <v>4</v>
      </c>
      <c r="B91" s="5" t="s">
        <v>7</v>
      </c>
      <c r="C91" s="5">
        <v>3</v>
      </c>
      <c r="D91" s="5">
        <v>6</v>
      </c>
      <c r="E91" s="6">
        <f>D91/D$114</f>
        <v>6.3171193935565378E-4</v>
      </c>
      <c r="F91" s="6">
        <f>SUBTOTAL(9,E$2:E91)</f>
        <v>0.91492945883343824</v>
      </c>
    </row>
    <row r="92" spans="1:6" x14ac:dyDescent="0.4">
      <c r="A92" s="5" t="s">
        <v>4</v>
      </c>
      <c r="B92" s="5" t="s">
        <v>7</v>
      </c>
      <c r="C92" s="5">
        <v>3.5</v>
      </c>
      <c r="D92" s="5">
        <v>7</v>
      </c>
      <c r="E92" s="6">
        <f>D92/D$114</f>
        <v>7.3699726258159609E-4</v>
      </c>
      <c r="F92" s="6">
        <f>SUBTOTAL(9,E$2:E92)</f>
        <v>0.91566645609601982</v>
      </c>
    </row>
    <row r="93" spans="1:6" x14ac:dyDescent="0.4">
      <c r="A93" s="5" t="s">
        <v>4</v>
      </c>
      <c r="B93" s="5" t="s">
        <v>7</v>
      </c>
      <c r="C93" s="5">
        <v>3.75</v>
      </c>
      <c r="D93" s="5">
        <v>1</v>
      </c>
      <c r="E93" s="6">
        <f>D93/D$114</f>
        <v>1.052853232259423E-4</v>
      </c>
      <c r="F93" s="6">
        <f>SUBTOTAL(9,E$2:E93)</f>
        <v>0.91577174141924578</v>
      </c>
    </row>
    <row r="94" spans="1:6" x14ac:dyDescent="0.4">
      <c r="A94" s="5" t="s">
        <v>4</v>
      </c>
      <c r="B94" s="5" t="s">
        <v>7</v>
      </c>
      <c r="C94" s="5">
        <v>4</v>
      </c>
      <c r="D94" s="5">
        <v>6</v>
      </c>
      <c r="E94" s="6">
        <f t="shared" ref="E94:E113" si="0">D94/D$114</f>
        <v>6.3171193935565378E-4</v>
      </c>
      <c r="F94" s="6">
        <f>SUBTOTAL(9,E$2:E94)</f>
        <v>0.91640345335860141</v>
      </c>
    </row>
    <row r="95" spans="1:6" x14ac:dyDescent="0.4">
      <c r="A95" s="5" t="s">
        <v>4</v>
      </c>
      <c r="B95" s="5" t="s">
        <v>7</v>
      </c>
      <c r="C95" s="5">
        <v>4.5</v>
      </c>
      <c r="D95" s="5">
        <v>18</v>
      </c>
      <c r="E95" s="6">
        <f t="shared" si="0"/>
        <v>1.8951358180669614E-3</v>
      </c>
      <c r="F95" s="6">
        <f>SUBTOTAL(9,E$2:E95)</f>
        <v>0.9182985891766684</v>
      </c>
    </row>
    <row r="96" spans="1:6" x14ac:dyDescent="0.4">
      <c r="A96" s="5" t="s">
        <v>4</v>
      </c>
      <c r="B96" s="5" t="s">
        <v>7</v>
      </c>
      <c r="C96" s="5">
        <v>4.75</v>
      </c>
      <c r="D96" s="5">
        <v>30</v>
      </c>
      <c r="E96" s="6">
        <f t="shared" si="0"/>
        <v>3.1585596967782692E-3</v>
      </c>
      <c r="F96" s="6">
        <f>SUBTOTAL(9,E$2:E96)</f>
        <v>0.92145714887344665</v>
      </c>
    </row>
    <row r="97" spans="1:6" x14ac:dyDescent="0.4">
      <c r="A97" s="5" t="s">
        <v>4</v>
      </c>
      <c r="B97" s="5" t="s">
        <v>7</v>
      </c>
      <c r="C97" s="5">
        <v>5</v>
      </c>
      <c r="D97" s="5">
        <v>106</v>
      </c>
      <c r="E97" s="6">
        <f t="shared" si="0"/>
        <v>1.1160244261949883E-2</v>
      </c>
      <c r="F97" s="6">
        <f>SUBTOTAL(9,E$2:E97)</f>
        <v>0.93261739313539649</v>
      </c>
    </row>
    <row r="98" spans="1:6" x14ac:dyDescent="0.4">
      <c r="A98" s="5" t="s">
        <v>4</v>
      </c>
      <c r="B98" s="5" t="s">
        <v>7</v>
      </c>
      <c r="C98" s="5">
        <v>5.5</v>
      </c>
      <c r="D98" s="5">
        <v>44</v>
      </c>
      <c r="E98" s="6">
        <f t="shared" si="0"/>
        <v>4.6325542219414614E-3</v>
      </c>
      <c r="F98" s="6">
        <f>SUBTOTAL(9,E$2:E98)</f>
        <v>0.93724994735733791</v>
      </c>
    </row>
    <row r="99" spans="1:6" x14ac:dyDescent="0.4">
      <c r="A99" s="5" t="s">
        <v>5</v>
      </c>
      <c r="B99" s="5" t="s">
        <v>7</v>
      </c>
      <c r="C99" s="5">
        <v>3</v>
      </c>
      <c r="D99" s="5">
        <v>2</v>
      </c>
      <c r="E99" s="6">
        <f t="shared" si="0"/>
        <v>2.105706464518846E-4</v>
      </c>
      <c r="F99" s="6">
        <f>SUBTOTAL(9,E$2:E99)</f>
        <v>0.93746051800378982</v>
      </c>
    </row>
    <row r="100" spans="1:6" x14ac:dyDescent="0.4">
      <c r="A100" s="5" t="s">
        <v>5</v>
      </c>
      <c r="B100" s="5" t="s">
        <v>7</v>
      </c>
      <c r="C100" s="5">
        <v>3.5</v>
      </c>
      <c r="D100" s="5">
        <v>1</v>
      </c>
      <c r="E100" s="6">
        <f t="shared" si="0"/>
        <v>1.052853232259423E-4</v>
      </c>
      <c r="F100" s="6">
        <f>SUBTOTAL(9,E$2:E100)</f>
        <v>0.93756580332701578</v>
      </c>
    </row>
    <row r="101" spans="1:6" x14ac:dyDescent="0.4">
      <c r="A101" s="5" t="s">
        <v>5</v>
      </c>
      <c r="B101" s="5" t="s">
        <v>7</v>
      </c>
      <c r="C101" s="5">
        <v>4</v>
      </c>
      <c r="D101" s="5">
        <v>11</v>
      </c>
      <c r="E101" s="6">
        <f t="shared" si="0"/>
        <v>1.1581385554853654E-3</v>
      </c>
      <c r="F101" s="6">
        <f>SUBTOTAL(9,E$2:E101)</f>
        <v>0.93872394188250119</v>
      </c>
    </row>
    <row r="102" spans="1:6" x14ac:dyDescent="0.4">
      <c r="A102" s="5" t="s">
        <v>5</v>
      </c>
      <c r="B102" s="5" t="s">
        <v>7</v>
      </c>
      <c r="C102" s="5">
        <v>4.5</v>
      </c>
      <c r="D102" s="5">
        <v>20</v>
      </c>
      <c r="E102" s="6">
        <f t="shared" si="0"/>
        <v>2.1057064645188463E-3</v>
      </c>
      <c r="F102" s="6">
        <f>SUBTOTAL(9,E$2:E102)</f>
        <v>0.94082964834701999</v>
      </c>
    </row>
    <row r="103" spans="1:6" x14ac:dyDescent="0.4">
      <c r="A103" s="5" t="s">
        <v>5</v>
      </c>
      <c r="B103" s="5" t="s">
        <v>7</v>
      </c>
      <c r="C103" s="5">
        <v>4.75</v>
      </c>
      <c r="D103" s="5">
        <v>15</v>
      </c>
      <c r="E103" s="6">
        <f t="shared" si="0"/>
        <v>1.5792798483891346E-3</v>
      </c>
      <c r="F103" s="6">
        <f>SUBTOTAL(9,E$2:E103)</f>
        <v>0.94240892819540911</v>
      </c>
    </row>
    <row r="104" spans="1:6" x14ac:dyDescent="0.4">
      <c r="A104" s="5" t="s">
        <v>5</v>
      </c>
      <c r="B104" s="5" t="s">
        <v>7</v>
      </c>
      <c r="C104" s="5">
        <v>5</v>
      </c>
      <c r="D104" s="5">
        <v>41</v>
      </c>
      <c r="E104" s="6">
        <f t="shared" si="0"/>
        <v>4.3166982522636344E-3</v>
      </c>
      <c r="F104" s="6">
        <f>SUBTOTAL(9,E$2:E104)</f>
        <v>0.94672562644767277</v>
      </c>
    </row>
    <row r="105" spans="1:6" x14ac:dyDescent="0.4">
      <c r="A105" s="5" t="s">
        <v>5</v>
      </c>
      <c r="B105" s="5" t="s">
        <v>7</v>
      </c>
      <c r="C105" s="5">
        <v>5.5</v>
      </c>
      <c r="D105" s="5">
        <v>1</v>
      </c>
      <c r="E105" s="6">
        <f t="shared" si="0"/>
        <v>1.052853232259423E-4</v>
      </c>
      <c r="F105" s="6">
        <f>SUBTOTAL(9,E$2:E105)</f>
        <v>0.94683091177089873</v>
      </c>
    </row>
    <row r="106" spans="1:6" x14ac:dyDescent="0.4">
      <c r="A106" s="5" t="s">
        <v>6</v>
      </c>
      <c r="B106" s="5" t="s">
        <v>7</v>
      </c>
      <c r="C106" s="5">
        <v>3</v>
      </c>
      <c r="D106" s="5">
        <v>15</v>
      </c>
      <c r="E106" s="6">
        <f t="shared" si="0"/>
        <v>1.5792798483891346E-3</v>
      </c>
      <c r="F106" s="6">
        <f>SUBTOTAL(9,E$2:E106)</f>
        <v>0.94841019161928786</v>
      </c>
    </row>
    <row r="107" spans="1:6" x14ac:dyDescent="0.4">
      <c r="A107" s="5" t="s">
        <v>6</v>
      </c>
      <c r="B107" s="5" t="s">
        <v>7</v>
      </c>
      <c r="C107" s="5">
        <v>3.5</v>
      </c>
      <c r="D107" s="5">
        <v>14</v>
      </c>
      <c r="E107" s="6">
        <f t="shared" si="0"/>
        <v>1.4739945251631922E-3</v>
      </c>
      <c r="F107" s="6">
        <f>SUBTOTAL(9,E$2:E107)</f>
        <v>0.94988418614445103</v>
      </c>
    </row>
    <row r="108" spans="1:6" x14ac:dyDescent="0.4">
      <c r="A108" s="5" t="s">
        <v>6</v>
      </c>
      <c r="B108" s="5" t="s">
        <v>7</v>
      </c>
      <c r="C108" s="5">
        <v>3.75</v>
      </c>
      <c r="D108" s="5">
        <v>2</v>
      </c>
      <c r="E108" s="6">
        <f t="shared" si="0"/>
        <v>2.105706464518846E-4</v>
      </c>
      <c r="F108" s="6">
        <f>SUBTOTAL(9,E$2:E108)</f>
        <v>0.95009475679090294</v>
      </c>
    </row>
    <row r="109" spans="1:6" x14ac:dyDescent="0.4">
      <c r="A109" s="5" t="s">
        <v>6</v>
      </c>
      <c r="B109" s="5" t="s">
        <v>7</v>
      </c>
      <c r="C109" s="5">
        <v>4</v>
      </c>
      <c r="D109" s="5">
        <v>59</v>
      </c>
      <c r="E109" s="6">
        <f t="shared" si="0"/>
        <v>6.2118340703305958E-3</v>
      </c>
      <c r="F109" s="6">
        <f>SUBTOTAL(9,E$2:E109)</f>
        <v>0.95630659086123349</v>
      </c>
    </row>
    <row r="110" spans="1:6" x14ac:dyDescent="0.4">
      <c r="A110" s="5" t="s">
        <v>6</v>
      </c>
      <c r="B110" s="5" t="s">
        <v>7</v>
      </c>
      <c r="C110" s="5">
        <v>4.5</v>
      </c>
      <c r="D110" s="5">
        <v>40</v>
      </c>
      <c r="E110" s="6">
        <f t="shared" si="0"/>
        <v>4.2114129290376926E-3</v>
      </c>
      <c r="F110" s="6">
        <f>SUBTOTAL(9,E$2:E110)</f>
        <v>0.96051800379027119</v>
      </c>
    </row>
    <row r="111" spans="1:6" x14ac:dyDescent="0.4">
      <c r="A111" s="5" t="s">
        <v>6</v>
      </c>
      <c r="B111" s="5" t="s">
        <v>7</v>
      </c>
      <c r="C111" s="5">
        <v>4.75</v>
      </c>
      <c r="D111" s="5">
        <v>44</v>
      </c>
      <c r="E111" s="6">
        <f t="shared" si="0"/>
        <v>4.6325542219414614E-3</v>
      </c>
      <c r="F111" s="6">
        <f>SUBTOTAL(9,E$2:E111)</f>
        <v>0.96515055801221261</v>
      </c>
    </row>
    <row r="112" spans="1:6" x14ac:dyDescent="0.4">
      <c r="A112" s="5" t="s">
        <v>6</v>
      </c>
      <c r="B112" s="5" t="s">
        <v>7</v>
      </c>
      <c r="C112" s="5">
        <v>5</v>
      </c>
      <c r="D112" s="5">
        <v>217</v>
      </c>
      <c r="E112" s="6">
        <f t="shared" si="0"/>
        <v>2.284691514002948E-2</v>
      </c>
      <c r="F112" s="6">
        <f>SUBTOTAL(9,E$2:E112)</f>
        <v>0.98799747315224207</v>
      </c>
    </row>
    <row r="113" spans="1:6" x14ac:dyDescent="0.4">
      <c r="A113" s="5" t="s">
        <v>6</v>
      </c>
      <c r="B113" s="5" t="s">
        <v>7</v>
      </c>
      <c r="C113" s="5">
        <v>5.5</v>
      </c>
      <c r="D113" s="5">
        <v>114</v>
      </c>
      <c r="E113" s="6">
        <f t="shared" si="0"/>
        <v>1.2002526847757423E-2</v>
      </c>
      <c r="F113" s="6">
        <f>SUBTOTAL(9,E$2:E113)</f>
        <v>0.99999999999999944</v>
      </c>
    </row>
    <row r="114" spans="1:6" ht="14.25" customHeight="1" x14ac:dyDescent="0.4">
      <c r="A114" s="1" t="s">
        <v>8</v>
      </c>
      <c r="B114" s="1"/>
      <c r="C114" s="1"/>
      <c r="D114" s="2">
        <f>SUBTOTAL(9,D3:D113)</f>
        <v>9498</v>
      </c>
      <c r="E114" s="3"/>
      <c r="F114" s="3"/>
    </row>
    <row r="119" spans="1:6" x14ac:dyDescent="0.4">
      <c r="A119" s="11" t="s">
        <v>14</v>
      </c>
    </row>
  </sheetData>
  <sheetProtection algorithmName="SHA-512" hashValue="xl7U77ri6F5ZxtjqWDJudo9woXAlouEcepTquwh3BUuwFgQuOmVpDJRTChteueuMZYJCHRuxU5UbfoBYXuJnYw==" saltValue="+3q4MPwp9GLj/6f8KaiYFg==" spinCount="100000" sheet="1" insertColumns="0" insertRows="0" deleteColumns="0" deleteRows="0" autoFilter="0"/>
  <autoFilter ref="A2:B114" xr:uid="{00000000-0009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ocen AMKP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Paweł Mikłaszewski</cp:lastModifiedBy>
  <dcterms:created xsi:type="dcterms:W3CDTF">2019-11-08T12:05:46Z</dcterms:created>
  <dcterms:modified xsi:type="dcterms:W3CDTF">2022-11-02T09:28:04Z</dcterms:modified>
</cp:coreProperties>
</file>