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Karolina Jarosz\INNE PROJEKTY\tabele rozkładu ocen\"/>
    </mc:Choice>
  </mc:AlternateContent>
  <bookViews>
    <workbookView xWindow="0" yWindow="0" windowWidth="28800" windowHeight="14250"/>
  </bookViews>
  <sheets>
    <sheet name="rozkład ocen AMKP" sheetId="2" r:id="rId1"/>
  </sheets>
  <definedNames>
    <definedName name="_xlnm._FilterDatabase" localSheetId="0" hidden="1">'rozkład ocen AMKP'!$A$2:$B$95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5" i="2" l="1"/>
  <c r="E92" i="2" s="1"/>
  <c r="E94" i="2" l="1"/>
  <c r="E93" i="2"/>
  <c r="E32" i="2"/>
  <c r="E30" i="2"/>
  <c r="E89" i="2"/>
  <c r="E6" i="2"/>
  <c r="E59" i="2"/>
  <c r="E53" i="2"/>
  <c r="E41" i="2"/>
  <c r="E44" i="2"/>
  <c r="E77" i="2"/>
  <c r="E28" i="2"/>
  <c r="E68" i="2"/>
  <c r="E15" i="2"/>
  <c r="E83" i="2"/>
  <c r="E4" i="2"/>
  <c r="E82" i="2"/>
  <c r="E50" i="2"/>
  <c r="E57" i="2"/>
  <c r="E45" i="2"/>
  <c r="E78" i="2"/>
  <c r="E67" i="2"/>
  <c r="E33" i="2"/>
  <c r="E7" i="2"/>
  <c r="E73" i="2"/>
  <c r="E88" i="2"/>
  <c r="E55" i="2"/>
  <c r="E35" i="2"/>
  <c r="E62" i="2"/>
  <c r="E42" i="2"/>
  <c r="E64" i="2"/>
  <c r="E27" i="2"/>
  <c r="E24" i="2"/>
  <c r="E26" i="2"/>
  <c r="E10" i="2"/>
  <c r="E36" i="2"/>
  <c r="E65" i="2"/>
  <c r="E12" i="2"/>
  <c r="E81" i="2"/>
  <c r="E79" i="2"/>
  <c r="E43" i="2"/>
  <c r="E58" i="2"/>
  <c r="E72" i="2"/>
  <c r="E48" i="2"/>
  <c r="E47" i="2"/>
  <c r="E90" i="2"/>
  <c r="E3" i="2"/>
  <c r="E54" i="2"/>
  <c r="E37" i="2"/>
  <c r="E56" i="2"/>
  <c r="E13" i="2"/>
  <c r="E75" i="2"/>
  <c r="E71" i="2"/>
  <c r="E38" i="2"/>
  <c r="E8" i="2"/>
  <c r="E66" i="2"/>
  <c r="E63" i="2"/>
  <c r="E52" i="2"/>
  <c r="E14" i="2"/>
  <c r="E34" i="2"/>
  <c r="E31" i="2"/>
  <c r="E25" i="2"/>
  <c r="E61" i="2"/>
  <c r="E85" i="2"/>
  <c r="E51" i="2"/>
  <c r="E39" i="2"/>
  <c r="E9" i="2"/>
  <c r="E87" i="2"/>
  <c r="E11" i="2"/>
  <c r="E76" i="2"/>
  <c r="E40" i="2"/>
  <c r="E60" i="2"/>
  <c r="E69" i="2"/>
  <c r="E29" i="2"/>
  <c r="E46" i="2"/>
  <c r="E49" i="2"/>
  <c r="E86" i="2"/>
  <c r="E84" i="2"/>
  <c r="E74" i="2"/>
  <c r="E91" i="2"/>
  <c r="E5" i="2"/>
  <c r="E80" i="2"/>
  <c r="E70" i="2"/>
  <c r="E18" i="2"/>
  <c r="E23" i="2"/>
  <c r="E22" i="2"/>
  <c r="E17" i="2"/>
  <c r="E21" i="2"/>
  <c r="E16" i="2"/>
  <c r="E19" i="2"/>
  <c r="E20" i="2"/>
  <c r="F92" i="2" l="1"/>
  <c r="F93" i="2"/>
  <c r="F94" i="2"/>
  <c r="F4" i="2"/>
  <c r="F12" i="2"/>
  <c r="F20" i="2"/>
  <c r="F28" i="2"/>
  <c r="F36" i="2"/>
  <c r="F44" i="2"/>
  <c r="F52" i="2"/>
  <c r="F60" i="2"/>
  <c r="F68" i="2"/>
  <c r="F76" i="2"/>
  <c r="F84" i="2"/>
  <c r="F56" i="2"/>
  <c r="F25" i="2"/>
  <c r="F65" i="2"/>
  <c r="F10" i="2"/>
  <c r="F50" i="2"/>
  <c r="F82" i="2"/>
  <c r="F35" i="2"/>
  <c r="F59" i="2"/>
  <c r="F5" i="2"/>
  <c r="F13" i="2"/>
  <c r="F21" i="2"/>
  <c r="F29" i="2"/>
  <c r="F37" i="2"/>
  <c r="F45" i="2"/>
  <c r="F53" i="2"/>
  <c r="F61" i="2"/>
  <c r="F69" i="2"/>
  <c r="F77" i="2"/>
  <c r="F85" i="2"/>
  <c r="F3" i="2"/>
  <c r="F47" i="2"/>
  <c r="F71" i="2"/>
  <c r="F8" i="2"/>
  <c r="F48" i="2"/>
  <c r="F80" i="2"/>
  <c r="F33" i="2"/>
  <c r="F57" i="2"/>
  <c r="F89" i="2"/>
  <c r="F34" i="2"/>
  <c r="F66" i="2"/>
  <c r="F27" i="2"/>
  <c r="F67" i="2"/>
  <c r="F91" i="2"/>
  <c r="F6" i="2"/>
  <c r="F14" i="2"/>
  <c r="F22" i="2"/>
  <c r="F30" i="2"/>
  <c r="F38" i="2"/>
  <c r="F46" i="2"/>
  <c r="F54" i="2"/>
  <c r="F62" i="2"/>
  <c r="F70" i="2"/>
  <c r="F78" i="2"/>
  <c r="F86" i="2"/>
  <c r="F55" i="2"/>
  <c r="F79" i="2"/>
  <c r="F16" i="2"/>
  <c r="F40" i="2"/>
  <c r="F72" i="2"/>
  <c r="F9" i="2"/>
  <c r="F41" i="2"/>
  <c r="F73" i="2"/>
  <c r="F26" i="2"/>
  <c r="F42" i="2"/>
  <c r="F74" i="2"/>
  <c r="F11" i="2"/>
  <c r="F43" i="2"/>
  <c r="F75" i="2"/>
  <c r="F7" i="2"/>
  <c r="F15" i="2"/>
  <c r="F23" i="2"/>
  <c r="F31" i="2"/>
  <c r="F39" i="2"/>
  <c r="F63" i="2"/>
  <c r="F87" i="2"/>
  <c r="F24" i="2"/>
  <c r="F32" i="2"/>
  <c r="F64" i="2"/>
  <c r="F88" i="2"/>
  <c r="F17" i="2"/>
  <c r="F49" i="2"/>
  <c r="F81" i="2"/>
  <c r="F18" i="2"/>
  <c r="F58" i="2"/>
  <c r="F90" i="2"/>
  <c r="F19" i="2"/>
  <c r="F51" i="2"/>
  <c r="F83" i="2"/>
</calcChain>
</file>

<file path=xl/sharedStrings.xml><?xml version="1.0" encoding="utf-8"?>
<sst xmlns="http://schemas.openxmlformats.org/spreadsheetml/2006/main" count="193" uniqueCount="17">
  <si>
    <t>Dyr</t>
  </si>
  <si>
    <t>I st.</t>
  </si>
  <si>
    <t>EA</t>
  </si>
  <si>
    <t>Instr</t>
  </si>
  <si>
    <t>KiTM</t>
  </si>
  <si>
    <t>Mk</t>
  </si>
  <si>
    <t>Wok</t>
  </si>
  <si>
    <t>II st.</t>
  </si>
  <si>
    <t xml:space="preserve">RAZEM </t>
  </si>
  <si>
    <t>Procentowy udział każdej z wystawionych ocen w porównaniu z liczbą całkowitą ocen zaliczających</t>
  </si>
  <si>
    <t xml:space="preserve">Całkowita liczba ocen zaliczających wystawionych w grupie odniesienia </t>
  </si>
  <si>
    <t>Oceny w skali używanej w AM</t>
  </si>
  <si>
    <t>stopień studiów</t>
  </si>
  <si>
    <t>kierunek studiów</t>
  </si>
  <si>
    <t>* aby wyświetlić dane dla określonej grupy odniesienia, należy użyć filtrów założonych na kolumnach 1 i 2</t>
  </si>
  <si>
    <t>Procent skumulowany wystawionych ocen zaliczających</t>
  </si>
  <si>
    <t>Dane do tabeli rozkładu ocen, rok akademicki 2020/2021 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</si>
</sst>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1"/>
      <color theme="4" tint="-0.249977111117893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1"/>
      <color rgb="FFC0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0" xfId="0" applyFont="1" applyFill="1"/>
    <xf numFmtId="4" fontId="1" fillId="2" borderId="0" xfId="0" applyNumberFormat="1" applyFont="1" applyFill="1"/>
    <xf numFmtId="0" fontId="0" fillId="2" borderId="0" xfId="0" applyFill="1"/>
    <xf numFmtId="0" fontId="2" fillId="0" borderId="0" xfId="0" applyFont="1"/>
    <xf numFmtId="0" fontId="0" fillId="0" borderId="1" xfId="0" applyBorder="1" applyAlignment="1">
      <alignment horizontal="center"/>
    </xf>
    <xf numFmtId="10" fontId="0" fillId="0" borderId="1" xfId="0" applyNumberFormat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5" fillId="0" borderId="1" xfId="0" applyFont="1" applyBorder="1" applyAlignment="1">
      <alignment horizontal="center"/>
    </xf>
    <xf numFmtId="10" fontId="5" fillId="0" borderId="1" xfId="0" applyNumberFormat="1" applyFont="1" applyBorder="1" applyAlignment="1">
      <alignment horizontal="center"/>
    </xf>
    <xf numFmtId="0" fontId="6" fillId="0" borderId="0" xfId="0" applyFont="1"/>
    <xf numFmtId="0" fontId="3" fillId="3" borderId="1" xfId="0" applyFont="1" applyFill="1" applyBorder="1" applyAlignment="1" applyProtection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0"/>
  <sheetViews>
    <sheetView tabSelected="1" workbookViewId="0">
      <selection activeCell="A3" sqref="A3"/>
    </sheetView>
  </sheetViews>
  <sheetFormatPr defaultRowHeight="15" x14ac:dyDescent="0.25"/>
  <cols>
    <col min="1" max="1" width="12.5703125" customWidth="1"/>
    <col min="2" max="2" width="12.28515625" customWidth="1"/>
    <col min="3" max="3" width="13.28515625" customWidth="1"/>
    <col min="4" max="4" width="18.42578125" customWidth="1"/>
    <col min="5" max="5" width="21.7109375" customWidth="1"/>
    <col min="6" max="6" width="17.5703125" customWidth="1"/>
  </cols>
  <sheetData>
    <row r="1" spans="1:6" ht="27" customHeight="1" x14ac:dyDescent="0.25">
      <c r="A1" s="8" t="s">
        <v>16</v>
      </c>
    </row>
    <row r="2" spans="1:6" s="4" customFormat="1" ht="45" x14ac:dyDescent="0.2">
      <c r="A2" s="12" t="s">
        <v>13</v>
      </c>
      <c r="B2" s="12" t="s">
        <v>12</v>
      </c>
      <c r="C2" s="7" t="s">
        <v>11</v>
      </c>
      <c r="D2" s="7" t="s">
        <v>10</v>
      </c>
      <c r="E2" s="7" t="s">
        <v>9</v>
      </c>
      <c r="F2" s="7" t="s">
        <v>15</v>
      </c>
    </row>
    <row r="3" spans="1:6" x14ac:dyDescent="0.25">
      <c r="A3" s="5" t="s">
        <v>0</v>
      </c>
      <c r="B3" s="5" t="s">
        <v>1</v>
      </c>
      <c r="C3" s="5">
        <v>3</v>
      </c>
      <c r="D3" s="5">
        <v>1</v>
      </c>
      <c r="E3" s="6">
        <f t="shared" ref="E3:E34" si="0">D3/D$95</f>
        <v>1.1851149561507466E-4</v>
      </c>
      <c r="F3" s="6">
        <f>SUBTOTAL(9,E$2:E3)</f>
        <v>1.1851149561507466E-4</v>
      </c>
    </row>
    <row r="4" spans="1:6" x14ac:dyDescent="0.25">
      <c r="A4" s="5" t="s">
        <v>0</v>
      </c>
      <c r="B4" s="5" t="s">
        <v>1</v>
      </c>
      <c r="C4" s="5">
        <v>3.5</v>
      </c>
      <c r="D4" s="5">
        <v>7</v>
      </c>
      <c r="E4" s="6">
        <f t="shared" si="0"/>
        <v>8.2958046930552262E-4</v>
      </c>
      <c r="F4" s="6">
        <f>SUBTOTAL(9,E$2:E4)</f>
        <v>9.4809196492059728E-4</v>
      </c>
    </row>
    <row r="5" spans="1:6" x14ac:dyDescent="0.25">
      <c r="A5" s="5" t="s">
        <v>0</v>
      </c>
      <c r="B5" s="5" t="s">
        <v>1</v>
      </c>
      <c r="C5" s="5">
        <v>3.75</v>
      </c>
      <c r="D5" s="5">
        <v>4</v>
      </c>
      <c r="E5" s="6">
        <f t="shared" si="0"/>
        <v>4.7404598246029864E-4</v>
      </c>
      <c r="F5" s="6">
        <f>SUBTOTAL(9,E$2:E5)</f>
        <v>1.4221379473808959E-3</v>
      </c>
    </row>
    <row r="6" spans="1:6" x14ac:dyDescent="0.25">
      <c r="A6" s="5" t="s">
        <v>0</v>
      </c>
      <c r="B6" s="5" t="s">
        <v>1</v>
      </c>
      <c r="C6" s="5">
        <v>4</v>
      </c>
      <c r="D6" s="5">
        <v>13</v>
      </c>
      <c r="E6" s="6">
        <f t="shared" si="0"/>
        <v>1.5406494429959707E-3</v>
      </c>
      <c r="F6" s="6">
        <f>SUBTOTAL(9,E$2:E6)</f>
        <v>2.9627873903768668E-3</v>
      </c>
    </row>
    <row r="7" spans="1:6" x14ac:dyDescent="0.25">
      <c r="A7" s="5" t="s">
        <v>0</v>
      </c>
      <c r="B7" s="5" t="s">
        <v>1</v>
      </c>
      <c r="C7" s="5">
        <v>4.5</v>
      </c>
      <c r="D7" s="5">
        <v>20</v>
      </c>
      <c r="E7" s="6">
        <f t="shared" si="0"/>
        <v>2.3702299123014932E-3</v>
      </c>
      <c r="F7" s="6">
        <f>SUBTOTAL(9,E$2:E7)</f>
        <v>5.3330173026783605E-3</v>
      </c>
    </row>
    <row r="8" spans="1:6" x14ac:dyDescent="0.25">
      <c r="A8" s="5" t="s">
        <v>0</v>
      </c>
      <c r="B8" s="5" t="s">
        <v>1</v>
      </c>
      <c r="C8" s="5">
        <v>4.75</v>
      </c>
      <c r="D8" s="5">
        <v>19</v>
      </c>
      <c r="E8" s="6">
        <f t="shared" si="0"/>
        <v>2.2517184166864187E-3</v>
      </c>
      <c r="F8" s="6">
        <f>SUBTOTAL(9,E$2:E8)</f>
        <v>7.5847357193647791E-3</v>
      </c>
    </row>
    <row r="9" spans="1:6" x14ac:dyDescent="0.25">
      <c r="A9" s="5" t="s">
        <v>0</v>
      </c>
      <c r="B9" s="5" t="s">
        <v>1</v>
      </c>
      <c r="C9" s="5">
        <v>5</v>
      </c>
      <c r="D9" s="5">
        <v>59</v>
      </c>
      <c r="E9" s="6">
        <f t="shared" si="0"/>
        <v>6.9921782412894051E-3</v>
      </c>
      <c r="F9" s="6">
        <f>SUBTOTAL(9,E$2:E9)</f>
        <v>1.4576913960654185E-2</v>
      </c>
    </row>
    <row r="10" spans="1:6" x14ac:dyDescent="0.25">
      <c r="A10" s="5" t="s">
        <v>0</v>
      </c>
      <c r="B10" s="5" t="s">
        <v>1</v>
      </c>
      <c r="C10" s="5">
        <v>5.5</v>
      </c>
      <c r="D10" s="5">
        <v>29</v>
      </c>
      <c r="E10" s="6">
        <f t="shared" si="0"/>
        <v>3.436833372837165E-3</v>
      </c>
      <c r="F10" s="6">
        <f>SUBTOTAL(9,E$2:E10)</f>
        <v>1.8013747333491349E-2</v>
      </c>
    </row>
    <row r="11" spans="1:6" x14ac:dyDescent="0.25">
      <c r="A11" s="5" t="s">
        <v>2</v>
      </c>
      <c r="B11" s="5" t="s">
        <v>1</v>
      </c>
      <c r="C11" s="5">
        <v>3</v>
      </c>
      <c r="D11" s="5">
        <v>9</v>
      </c>
      <c r="E11" s="6">
        <f t="shared" si="0"/>
        <v>1.066603460535672E-3</v>
      </c>
      <c r="F11" s="6">
        <f>SUBTOTAL(9,E$2:E11)</f>
        <v>1.9080350794027021E-2</v>
      </c>
    </row>
    <row r="12" spans="1:6" x14ac:dyDescent="0.25">
      <c r="A12" s="5" t="s">
        <v>2</v>
      </c>
      <c r="B12" s="5" t="s">
        <v>1</v>
      </c>
      <c r="C12" s="5">
        <v>3.5</v>
      </c>
      <c r="D12" s="5">
        <v>6</v>
      </c>
      <c r="E12" s="6">
        <f t="shared" si="0"/>
        <v>7.1106897369044796E-4</v>
      </c>
      <c r="F12" s="6">
        <f>SUBTOTAL(9,E$2:E12)</f>
        <v>1.9791419767717467E-2</v>
      </c>
    </row>
    <row r="13" spans="1:6" x14ac:dyDescent="0.25">
      <c r="A13" s="5" t="s">
        <v>2</v>
      </c>
      <c r="B13" s="5" t="s">
        <v>1</v>
      </c>
      <c r="C13" s="5">
        <v>3.75</v>
      </c>
      <c r="D13" s="5">
        <v>18</v>
      </c>
      <c r="E13" s="6">
        <f t="shared" si="0"/>
        <v>2.1332069210713441E-3</v>
      </c>
      <c r="F13" s="6">
        <f>SUBTOTAL(9,E$2:E13)</f>
        <v>2.192462668878881E-2</v>
      </c>
    </row>
    <row r="14" spans="1:6" x14ac:dyDescent="0.25">
      <c r="A14" s="5" t="s">
        <v>2</v>
      </c>
      <c r="B14" s="5" t="s">
        <v>1</v>
      </c>
      <c r="C14" s="5">
        <v>4</v>
      </c>
      <c r="D14" s="5">
        <v>44</v>
      </c>
      <c r="E14" s="6">
        <f t="shared" si="0"/>
        <v>5.2145058070632855E-3</v>
      </c>
      <c r="F14" s="6">
        <f>SUBTOTAL(9,E$2:E14)</f>
        <v>2.7139132495852095E-2</v>
      </c>
    </row>
    <row r="15" spans="1:6" x14ac:dyDescent="0.25">
      <c r="A15" s="5" t="s">
        <v>2</v>
      </c>
      <c r="B15" s="5" t="s">
        <v>1</v>
      </c>
      <c r="C15" s="5">
        <v>4.5</v>
      </c>
      <c r="D15" s="5">
        <v>53</v>
      </c>
      <c r="E15" s="6">
        <f t="shared" si="0"/>
        <v>6.2811092675989569E-3</v>
      </c>
      <c r="F15" s="6">
        <f>SUBTOTAL(9,E$2:E15)</f>
        <v>3.3420241763451056E-2</v>
      </c>
    </row>
    <row r="16" spans="1:6" x14ac:dyDescent="0.25">
      <c r="A16" s="5" t="s">
        <v>2</v>
      </c>
      <c r="B16" s="5" t="s">
        <v>1</v>
      </c>
      <c r="C16" s="5">
        <v>4.75</v>
      </c>
      <c r="D16" s="5">
        <v>68</v>
      </c>
      <c r="E16" s="6">
        <f t="shared" si="0"/>
        <v>8.0587817018250765E-3</v>
      </c>
      <c r="F16" s="6">
        <f>SUBTOTAL(9,E$2:E16)</f>
        <v>4.1479023465276134E-2</v>
      </c>
    </row>
    <row r="17" spans="1:6" x14ac:dyDescent="0.25">
      <c r="A17" s="5" t="s">
        <v>2</v>
      </c>
      <c r="B17" s="5" t="s">
        <v>1</v>
      </c>
      <c r="C17" s="5">
        <v>5</v>
      </c>
      <c r="D17" s="5">
        <v>192</v>
      </c>
      <c r="E17" s="6">
        <f t="shared" si="0"/>
        <v>2.2754207158094335E-2</v>
      </c>
      <c r="F17" s="6">
        <f>SUBTOTAL(9,E$2:E17)</f>
        <v>6.4233230623370469E-2</v>
      </c>
    </row>
    <row r="18" spans="1:6" x14ac:dyDescent="0.25">
      <c r="A18" s="5" t="s">
        <v>2</v>
      </c>
      <c r="B18" s="5" t="s">
        <v>1</v>
      </c>
      <c r="C18" s="5">
        <v>5.5</v>
      </c>
      <c r="D18" s="5">
        <v>56</v>
      </c>
      <c r="E18" s="6">
        <f t="shared" si="0"/>
        <v>6.636643754444181E-3</v>
      </c>
      <c r="F18" s="6">
        <f>SUBTOTAL(9,E$2:E18)</f>
        <v>7.0869874377814654E-2</v>
      </c>
    </row>
    <row r="19" spans="1:6" ht="15.75" x14ac:dyDescent="0.25">
      <c r="A19" s="9" t="s">
        <v>3</v>
      </c>
      <c r="B19" s="9" t="s">
        <v>1</v>
      </c>
      <c r="C19" s="9">
        <v>3</v>
      </c>
      <c r="D19" s="9">
        <v>124</v>
      </c>
      <c r="E19" s="10">
        <f t="shared" si="0"/>
        <v>1.4695425456269258E-2</v>
      </c>
      <c r="F19" s="6">
        <f>SUBTOTAL(9,E$2:E19)</f>
        <v>8.556529983408391E-2</v>
      </c>
    </row>
    <row r="20" spans="1:6" ht="15.75" x14ac:dyDescent="0.25">
      <c r="A20" s="9" t="s">
        <v>3</v>
      </c>
      <c r="B20" s="9" t="s">
        <v>1</v>
      </c>
      <c r="C20" s="9">
        <v>3.5</v>
      </c>
      <c r="D20" s="9">
        <v>91</v>
      </c>
      <c r="E20" s="10">
        <f t="shared" si="0"/>
        <v>1.0784546100971794E-2</v>
      </c>
      <c r="F20" s="6">
        <f>SUBTOTAL(9,E$2:E20)</f>
        <v>9.6349845935055703E-2</v>
      </c>
    </row>
    <row r="21" spans="1:6" ht="15.75" x14ac:dyDescent="0.25">
      <c r="A21" s="9" t="s">
        <v>3</v>
      </c>
      <c r="B21" s="9" t="s">
        <v>1</v>
      </c>
      <c r="C21" s="9">
        <v>3.75</v>
      </c>
      <c r="D21" s="9">
        <v>138</v>
      </c>
      <c r="E21" s="10">
        <f t="shared" si="0"/>
        <v>1.6354586394880303E-2</v>
      </c>
      <c r="F21" s="6">
        <f>SUBTOTAL(9,E$2:E21)</f>
        <v>0.112704432329936</v>
      </c>
    </row>
    <row r="22" spans="1:6" ht="15.75" x14ac:dyDescent="0.25">
      <c r="A22" s="9" t="s">
        <v>3</v>
      </c>
      <c r="B22" s="9" t="s">
        <v>1</v>
      </c>
      <c r="C22" s="9">
        <v>4</v>
      </c>
      <c r="D22" s="9">
        <v>382</v>
      </c>
      <c r="E22" s="10">
        <f t="shared" si="0"/>
        <v>4.527139132495852E-2</v>
      </c>
      <c r="F22" s="6">
        <f>SUBTOTAL(9,E$2:E22)</f>
        <v>0.15797582365489451</v>
      </c>
    </row>
    <row r="23" spans="1:6" ht="15.75" x14ac:dyDescent="0.25">
      <c r="A23" s="9" t="s">
        <v>3</v>
      </c>
      <c r="B23" s="9" t="s">
        <v>1</v>
      </c>
      <c r="C23" s="9">
        <v>4.5</v>
      </c>
      <c r="D23" s="9">
        <v>436</v>
      </c>
      <c r="E23" s="10">
        <f t="shared" si="0"/>
        <v>5.1671012088172555E-2</v>
      </c>
      <c r="F23" s="6">
        <f>SUBTOTAL(9,E$2:E23)</f>
        <v>0.20964683574306708</v>
      </c>
    </row>
    <row r="24" spans="1:6" ht="15.75" x14ac:dyDescent="0.25">
      <c r="A24" s="9" t="s">
        <v>3</v>
      </c>
      <c r="B24" s="9" t="s">
        <v>1</v>
      </c>
      <c r="C24" s="9">
        <v>4.75</v>
      </c>
      <c r="D24" s="9">
        <v>523</v>
      </c>
      <c r="E24" s="10">
        <f t="shared" si="0"/>
        <v>6.1981512206684047E-2</v>
      </c>
      <c r="F24" s="6">
        <f>SUBTOTAL(9,E$2:E24)</f>
        <v>0.2716283479497511</v>
      </c>
    </row>
    <row r="25" spans="1:6" ht="15.75" x14ac:dyDescent="0.25">
      <c r="A25" s="9" t="s">
        <v>3</v>
      </c>
      <c r="B25" s="9" t="s">
        <v>1</v>
      </c>
      <c r="C25" s="9">
        <v>5</v>
      </c>
      <c r="D25" s="9">
        <v>1059</v>
      </c>
      <c r="E25" s="10">
        <f t="shared" si="0"/>
        <v>0.12550367385636407</v>
      </c>
      <c r="F25" s="6">
        <f>SUBTOTAL(9,E$2:E25)</f>
        <v>0.39713202180611518</v>
      </c>
    </row>
    <row r="26" spans="1:6" ht="15.75" x14ac:dyDescent="0.25">
      <c r="A26" s="9" t="s">
        <v>3</v>
      </c>
      <c r="B26" s="9" t="s">
        <v>1</v>
      </c>
      <c r="C26" s="9">
        <v>5.5</v>
      </c>
      <c r="D26" s="9">
        <v>361</v>
      </c>
      <c r="E26" s="10">
        <f t="shared" si="0"/>
        <v>4.2782649917041955E-2</v>
      </c>
      <c r="F26" s="6">
        <f>SUBTOTAL(9,E$2:E26)</f>
        <v>0.43991467172315712</v>
      </c>
    </row>
    <row r="27" spans="1:6" x14ac:dyDescent="0.25">
      <c r="A27" s="5" t="s">
        <v>4</v>
      </c>
      <c r="B27" s="5" t="s">
        <v>1</v>
      </c>
      <c r="C27" s="5">
        <v>3</v>
      </c>
      <c r="D27" s="5">
        <v>14</v>
      </c>
      <c r="E27" s="6">
        <f t="shared" si="0"/>
        <v>1.6591609386110452E-3</v>
      </c>
      <c r="F27" s="6">
        <f>SUBTOTAL(9,E$2:E27)</f>
        <v>0.4415738326617682</v>
      </c>
    </row>
    <row r="28" spans="1:6" x14ac:dyDescent="0.25">
      <c r="A28" s="5" t="s">
        <v>4</v>
      </c>
      <c r="B28" s="5" t="s">
        <v>1</v>
      </c>
      <c r="C28" s="5">
        <v>3.5</v>
      </c>
      <c r="D28" s="5">
        <v>8</v>
      </c>
      <c r="E28" s="6">
        <f t="shared" si="0"/>
        <v>9.4809196492059728E-4</v>
      </c>
      <c r="F28" s="6">
        <f>SUBTOTAL(9,E$2:E28)</f>
        <v>0.44252192462668877</v>
      </c>
    </row>
    <row r="29" spans="1:6" x14ac:dyDescent="0.25">
      <c r="A29" s="5" t="s">
        <v>4</v>
      </c>
      <c r="B29" s="5" t="s">
        <v>1</v>
      </c>
      <c r="C29" s="5">
        <v>3.75</v>
      </c>
      <c r="D29" s="5">
        <v>8</v>
      </c>
      <c r="E29" s="6">
        <f t="shared" si="0"/>
        <v>9.4809196492059728E-4</v>
      </c>
      <c r="F29" s="6">
        <f>SUBTOTAL(9,E$2:E29)</f>
        <v>0.44347001659160934</v>
      </c>
    </row>
    <row r="30" spans="1:6" x14ac:dyDescent="0.25">
      <c r="A30" s="5" t="s">
        <v>4</v>
      </c>
      <c r="B30" s="5" t="s">
        <v>1</v>
      </c>
      <c r="C30" s="5">
        <v>4</v>
      </c>
      <c r="D30" s="5">
        <v>33</v>
      </c>
      <c r="E30" s="6">
        <f t="shared" si="0"/>
        <v>3.9108793552974641E-3</v>
      </c>
      <c r="F30" s="6">
        <f>SUBTOTAL(9,E$2:E30)</f>
        <v>0.44738089594690678</v>
      </c>
    </row>
    <row r="31" spans="1:6" x14ac:dyDescent="0.25">
      <c r="A31" s="5" t="s">
        <v>4</v>
      </c>
      <c r="B31" s="5" t="s">
        <v>1</v>
      </c>
      <c r="C31" s="5">
        <v>4.5</v>
      </c>
      <c r="D31" s="5">
        <v>34</v>
      </c>
      <c r="E31" s="6">
        <f t="shared" si="0"/>
        <v>4.0293908509125382E-3</v>
      </c>
      <c r="F31" s="6">
        <f>SUBTOTAL(9,E$2:E31)</f>
        <v>0.4514102867978193</v>
      </c>
    </row>
    <row r="32" spans="1:6" x14ac:dyDescent="0.25">
      <c r="A32" s="5" t="s">
        <v>4</v>
      </c>
      <c r="B32" s="5" t="s">
        <v>1</v>
      </c>
      <c r="C32" s="5">
        <v>4.75</v>
      </c>
      <c r="D32" s="5">
        <v>51</v>
      </c>
      <c r="E32" s="6">
        <f t="shared" si="0"/>
        <v>6.0440862763688078E-3</v>
      </c>
      <c r="F32" s="6">
        <f>SUBTOTAL(9,E$2:E32)</f>
        <v>0.45745437307418813</v>
      </c>
    </row>
    <row r="33" spans="1:6" x14ac:dyDescent="0.25">
      <c r="A33" s="5" t="s">
        <v>4</v>
      </c>
      <c r="B33" s="5" t="s">
        <v>1</v>
      </c>
      <c r="C33" s="5">
        <v>5</v>
      </c>
      <c r="D33" s="5">
        <v>136</v>
      </c>
      <c r="E33" s="6">
        <f t="shared" si="0"/>
        <v>1.6117563403650153E-2</v>
      </c>
      <c r="F33" s="6">
        <f>SUBTOTAL(9,E$2:E33)</f>
        <v>0.4735719364778383</v>
      </c>
    </row>
    <row r="34" spans="1:6" x14ac:dyDescent="0.25">
      <c r="A34" s="5" t="s">
        <v>4</v>
      </c>
      <c r="B34" s="5" t="s">
        <v>1</v>
      </c>
      <c r="C34" s="5">
        <v>5.5</v>
      </c>
      <c r="D34" s="5">
        <v>48</v>
      </c>
      <c r="E34" s="6">
        <f t="shared" si="0"/>
        <v>5.6885517895235837E-3</v>
      </c>
      <c r="F34" s="6">
        <f>SUBTOTAL(9,E$2:E34)</f>
        <v>0.47926048826736189</v>
      </c>
    </row>
    <row r="35" spans="1:6" x14ac:dyDescent="0.25">
      <c r="A35" s="5" t="s">
        <v>5</v>
      </c>
      <c r="B35" s="5" t="s">
        <v>1</v>
      </c>
      <c r="C35" s="5">
        <v>3</v>
      </c>
      <c r="D35" s="5">
        <v>2</v>
      </c>
      <c r="E35" s="6">
        <f t="shared" ref="E35:E66" si="1">D35/D$95</f>
        <v>2.3702299123014932E-4</v>
      </c>
      <c r="F35" s="6">
        <f>SUBTOTAL(9,E$2:E35)</f>
        <v>0.47949751125859202</v>
      </c>
    </row>
    <row r="36" spans="1:6" x14ac:dyDescent="0.25">
      <c r="A36" s="5" t="s">
        <v>5</v>
      </c>
      <c r="B36" s="5" t="s">
        <v>1</v>
      </c>
      <c r="C36" s="5">
        <v>3.5</v>
      </c>
      <c r="D36" s="5">
        <v>4</v>
      </c>
      <c r="E36" s="6">
        <f t="shared" si="1"/>
        <v>4.7404598246029864E-4</v>
      </c>
      <c r="F36" s="6">
        <f>SUBTOTAL(9,E$2:E36)</f>
        <v>0.47997155724105234</v>
      </c>
    </row>
    <row r="37" spans="1:6" x14ac:dyDescent="0.25">
      <c r="A37" s="5" t="s">
        <v>5</v>
      </c>
      <c r="B37" s="5" t="s">
        <v>1</v>
      </c>
      <c r="C37" s="5">
        <v>4</v>
      </c>
      <c r="D37" s="5">
        <v>4</v>
      </c>
      <c r="E37" s="6">
        <f t="shared" si="1"/>
        <v>4.7404598246029864E-4</v>
      </c>
      <c r="F37" s="6">
        <f>SUBTOTAL(9,E$2:E37)</f>
        <v>0.48044560322351265</v>
      </c>
    </row>
    <row r="38" spans="1:6" x14ac:dyDescent="0.25">
      <c r="A38" s="5" t="s">
        <v>5</v>
      </c>
      <c r="B38" s="5" t="s">
        <v>1</v>
      </c>
      <c r="C38" s="5">
        <v>4.5</v>
      </c>
      <c r="D38" s="5">
        <v>3</v>
      </c>
      <c r="E38" s="6">
        <f t="shared" si="1"/>
        <v>3.5553448684522398E-4</v>
      </c>
      <c r="F38" s="6">
        <f>SUBTOTAL(9,E$2:E38)</f>
        <v>0.48080113771035787</v>
      </c>
    </row>
    <row r="39" spans="1:6" x14ac:dyDescent="0.25">
      <c r="A39" s="5" t="s">
        <v>5</v>
      </c>
      <c r="B39" s="5" t="s">
        <v>1</v>
      </c>
      <c r="C39" s="5">
        <v>5</v>
      </c>
      <c r="D39" s="5">
        <v>25</v>
      </c>
      <c r="E39" s="6">
        <f t="shared" si="1"/>
        <v>2.9627873903768664E-3</v>
      </c>
      <c r="F39" s="6">
        <f>SUBTOTAL(9,E$2:E39)</f>
        <v>0.48376392510073474</v>
      </c>
    </row>
    <row r="40" spans="1:6" x14ac:dyDescent="0.25">
      <c r="A40" s="5" t="s">
        <v>6</v>
      </c>
      <c r="B40" s="5" t="s">
        <v>1</v>
      </c>
      <c r="C40" s="5">
        <v>3</v>
      </c>
      <c r="D40" s="5">
        <v>12</v>
      </c>
      <c r="E40" s="6">
        <f t="shared" si="1"/>
        <v>1.4221379473808959E-3</v>
      </c>
      <c r="F40" s="6">
        <f>SUBTOTAL(9,E$2:E40)</f>
        <v>0.48518606304811562</v>
      </c>
    </row>
    <row r="41" spans="1:6" x14ac:dyDescent="0.25">
      <c r="A41" s="5" t="s">
        <v>6</v>
      </c>
      <c r="B41" s="5" t="s">
        <v>1</v>
      </c>
      <c r="C41" s="5">
        <v>3.5</v>
      </c>
      <c r="D41" s="5">
        <v>15</v>
      </c>
      <c r="E41" s="6">
        <f t="shared" si="1"/>
        <v>1.77767243422612E-3</v>
      </c>
      <c r="F41" s="6">
        <f>SUBTOTAL(9,E$2:E41)</f>
        <v>0.48696373548234173</v>
      </c>
    </row>
    <row r="42" spans="1:6" x14ac:dyDescent="0.25">
      <c r="A42" s="5" t="s">
        <v>6</v>
      </c>
      <c r="B42" s="5" t="s">
        <v>1</v>
      </c>
      <c r="C42" s="5">
        <v>3.75</v>
      </c>
      <c r="D42" s="5">
        <v>15</v>
      </c>
      <c r="E42" s="6">
        <f t="shared" si="1"/>
        <v>1.77767243422612E-3</v>
      </c>
      <c r="F42" s="6">
        <f>SUBTOTAL(9,E$2:E42)</f>
        <v>0.48874140791656784</v>
      </c>
    </row>
    <row r="43" spans="1:6" x14ac:dyDescent="0.25">
      <c r="A43" s="5" t="s">
        <v>6</v>
      </c>
      <c r="B43" s="5" t="s">
        <v>1</v>
      </c>
      <c r="C43" s="5">
        <v>4</v>
      </c>
      <c r="D43" s="5">
        <v>53</v>
      </c>
      <c r="E43" s="6">
        <f t="shared" si="1"/>
        <v>6.2811092675989569E-3</v>
      </c>
      <c r="F43" s="6">
        <f>SUBTOTAL(9,E$2:E43)</f>
        <v>0.49502251718416679</v>
      </c>
    </row>
    <row r="44" spans="1:6" x14ac:dyDescent="0.25">
      <c r="A44" s="5" t="s">
        <v>6</v>
      </c>
      <c r="B44" s="5" t="s">
        <v>1</v>
      </c>
      <c r="C44" s="5">
        <v>4.5</v>
      </c>
      <c r="D44" s="5">
        <v>72</v>
      </c>
      <c r="E44" s="6">
        <f t="shared" si="1"/>
        <v>8.5328276842853764E-3</v>
      </c>
      <c r="F44" s="6">
        <f>SUBTOTAL(9,E$2:E44)</f>
        <v>0.50355534486845221</v>
      </c>
    </row>
    <row r="45" spans="1:6" x14ac:dyDescent="0.25">
      <c r="A45" s="5" t="s">
        <v>6</v>
      </c>
      <c r="B45" s="5" t="s">
        <v>1</v>
      </c>
      <c r="C45" s="5">
        <v>4.75</v>
      </c>
      <c r="D45" s="5">
        <v>99</v>
      </c>
      <c r="E45" s="6">
        <f t="shared" si="1"/>
        <v>1.1732638065892392E-2</v>
      </c>
      <c r="F45" s="6">
        <f>SUBTOTAL(9,E$2:E45)</f>
        <v>0.51528798293434463</v>
      </c>
    </row>
    <row r="46" spans="1:6" ht="15.4" customHeight="1" x14ac:dyDescent="0.25">
      <c r="A46" s="5" t="s">
        <v>6</v>
      </c>
      <c r="B46" s="5" t="s">
        <v>1</v>
      </c>
      <c r="C46" s="5">
        <v>5</v>
      </c>
      <c r="D46" s="5">
        <v>264</v>
      </c>
      <c r="E46" s="6">
        <f t="shared" si="1"/>
        <v>3.1287034842379713E-2</v>
      </c>
      <c r="F46" s="6">
        <f>SUBTOTAL(9,E$2:E46)</f>
        <v>0.54657501777672435</v>
      </c>
    </row>
    <row r="47" spans="1:6" ht="15" customHeight="1" x14ac:dyDescent="0.25">
      <c r="A47" s="5" t="s">
        <v>6</v>
      </c>
      <c r="B47" s="5" t="s">
        <v>1</v>
      </c>
      <c r="C47" s="5">
        <v>5.5</v>
      </c>
      <c r="D47" s="5">
        <v>118</v>
      </c>
      <c r="E47" s="6">
        <f t="shared" si="1"/>
        <v>1.398435648257881E-2</v>
      </c>
      <c r="F47" s="6">
        <f>SUBTOTAL(9,E$2:E47)</f>
        <v>0.56055937425930313</v>
      </c>
    </row>
    <row r="48" spans="1:6" x14ac:dyDescent="0.25">
      <c r="A48" s="5" t="s">
        <v>0</v>
      </c>
      <c r="B48" s="5" t="s">
        <v>7</v>
      </c>
      <c r="C48" s="5">
        <v>3</v>
      </c>
      <c r="D48" s="5">
        <v>1</v>
      </c>
      <c r="E48" s="6">
        <f t="shared" si="1"/>
        <v>1.1851149561507466E-4</v>
      </c>
      <c r="F48" s="6">
        <f>SUBTOTAL(9,E$2:E48)</f>
        <v>0.56067788575491817</v>
      </c>
    </row>
    <row r="49" spans="1:6" x14ac:dyDescent="0.25">
      <c r="A49" s="5" t="s">
        <v>0</v>
      </c>
      <c r="B49" s="5" t="s">
        <v>7</v>
      </c>
      <c r="C49" s="5">
        <v>3.75</v>
      </c>
      <c r="D49" s="5">
        <v>1</v>
      </c>
      <c r="E49" s="6">
        <f t="shared" si="1"/>
        <v>1.1851149561507466E-4</v>
      </c>
      <c r="F49" s="6">
        <f>SUBTOTAL(9,E$2:E49)</f>
        <v>0.56079639725053321</v>
      </c>
    </row>
    <row r="50" spans="1:6" x14ac:dyDescent="0.25">
      <c r="A50" s="5" t="s">
        <v>0</v>
      </c>
      <c r="B50" s="5" t="s">
        <v>7</v>
      </c>
      <c r="C50" s="5">
        <v>4</v>
      </c>
      <c r="D50" s="5">
        <v>3</v>
      </c>
      <c r="E50" s="6">
        <f t="shared" si="1"/>
        <v>3.5553448684522398E-4</v>
      </c>
      <c r="F50" s="6">
        <f>SUBTOTAL(9,E$2:E50)</f>
        <v>0.56115193173737843</v>
      </c>
    </row>
    <row r="51" spans="1:6" x14ac:dyDescent="0.25">
      <c r="A51" s="5" t="s">
        <v>0</v>
      </c>
      <c r="B51" s="5" t="s">
        <v>7</v>
      </c>
      <c r="C51" s="5">
        <v>4.5</v>
      </c>
      <c r="D51" s="5">
        <v>13</v>
      </c>
      <c r="E51" s="6">
        <f t="shared" si="1"/>
        <v>1.5406494429959707E-3</v>
      </c>
      <c r="F51" s="6">
        <f>SUBTOTAL(9,E$2:E51)</f>
        <v>0.56269258118037435</v>
      </c>
    </row>
    <row r="52" spans="1:6" x14ac:dyDescent="0.25">
      <c r="A52" s="5" t="s">
        <v>0</v>
      </c>
      <c r="B52" s="5" t="s">
        <v>7</v>
      </c>
      <c r="C52" s="5">
        <v>4.75</v>
      </c>
      <c r="D52" s="5">
        <v>13</v>
      </c>
      <c r="E52" s="6">
        <f t="shared" si="1"/>
        <v>1.5406494429959707E-3</v>
      </c>
      <c r="F52" s="6">
        <f>SUBTOTAL(9,E$2:E52)</f>
        <v>0.56423323062337027</v>
      </c>
    </row>
    <row r="53" spans="1:6" x14ac:dyDescent="0.25">
      <c r="A53" s="5" t="s">
        <v>0</v>
      </c>
      <c r="B53" s="5" t="s">
        <v>7</v>
      </c>
      <c r="C53" s="5">
        <v>5</v>
      </c>
      <c r="D53" s="5">
        <v>42</v>
      </c>
      <c r="E53" s="6">
        <f t="shared" si="1"/>
        <v>4.9774828158331355E-3</v>
      </c>
      <c r="F53" s="6">
        <f>SUBTOTAL(9,E$2:E53)</f>
        <v>0.56921071343920338</v>
      </c>
    </row>
    <row r="54" spans="1:6" x14ac:dyDescent="0.25">
      <c r="A54" s="5" t="s">
        <v>0</v>
      </c>
      <c r="B54" s="5" t="s">
        <v>7</v>
      </c>
      <c r="C54" s="5">
        <v>5.5</v>
      </c>
      <c r="D54" s="5">
        <v>17</v>
      </c>
      <c r="E54" s="6">
        <f t="shared" si="1"/>
        <v>2.0146954254562691E-3</v>
      </c>
      <c r="F54" s="6">
        <f>SUBTOTAL(9,E$2:E54)</f>
        <v>0.57122540886465967</v>
      </c>
    </row>
    <row r="55" spans="1:6" x14ac:dyDescent="0.25">
      <c r="A55" s="5" t="s">
        <v>2</v>
      </c>
      <c r="B55" s="5" t="s">
        <v>7</v>
      </c>
      <c r="C55" s="5">
        <v>3</v>
      </c>
      <c r="D55" s="5">
        <v>9</v>
      </c>
      <c r="E55" s="6">
        <f t="shared" si="1"/>
        <v>1.066603460535672E-3</v>
      </c>
      <c r="F55" s="6">
        <f>SUBTOTAL(9,E$2:E55)</f>
        <v>0.57229201232519533</v>
      </c>
    </row>
    <row r="56" spans="1:6" x14ac:dyDescent="0.25">
      <c r="A56" s="5" t="s">
        <v>2</v>
      </c>
      <c r="B56" s="5" t="s">
        <v>7</v>
      </c>
      <c r="C56" s="5">
        <v>3.5</v>
      </c>
      <c r="D56" s="5">
        <v>10</v>
      </c>
      <c r="E56" s="6">
        <f t="shared" si="1"/>
        <v>1.1851149561507466E-3</v>
      </c>
      <c r="F56" s="6">
        <f>SUBTOTAL(9,E$2:E56)</f>
        <v>0.57347712728134603</v>
      </c>
    </row>
    <row r="57" spans="1:6" x14ac:dyDescent="0.25">
      <c r="A57" s="5" t="s">
        <v>2</v>
      </c>
      <c r="B57" s="5" t="s">
        <v>7</v>
      </c>
      <c r="C57" s="5">
        <v>3.75</v>
      </c>
      <c r="D57" s="5">
        <v>9</v>
      </c>
      <c r="E57" s="6">
        <f t="shared" si="1"/>
        <v>1.066603460535672E-3</v>
      </c>
      <c r="F57" s="6">
        <f>SUBTOTAL(9,E$2:E57)</f>
        <v>0.5745437307418817</v>
      </c>
    </row>
    <row r="58" spans="1:6" x14ac:dyDescent="0.25">
      <c r="A58" s="5" t="s">
        <v>2</v>
      </c>
      <c r="B58" s="5" t="s">
        <v>7</v>
      </c>
      <c r="C58" s="5">
        <v>4</v>
      </c>
      <c r="D58" s="5">
        <v>53</v>
      </c>
      <c r="E58" s="6">
        <f t="shared" si="1"/>
        <v>6.2811092675989569E-3</v>
      </c>
      <c r="F58" s="6">
        <f>SUBTOTAL(9,E$2:E58)</f>
        <v>0.58082484000948065</v>
      </c>
    </row>
    <row r="59" spans="1:6" x14ac:dyDescent="0.25">
      <c r="A59" s="5" t="s">
        <v>2</v>
      </c>
      <c r="B59" s="5" t="s">
        <v>7</v>
      </c>
      <c r="C59" s="5">
        <v>4.5</v>
      </c>
      <c r="D59" s="5">
        <v>48</v>
      </c>
      <c r="E59" s="6">
        <f t="shared" si="1"/>
        <v>5.6885517895235837E-3</v>
      </c>
      <c r="F59" s="6">
        <f>SUBTOTAL(9,E$2:E59)</f>
        <v>0.58651339179900419</v>
      </c>
    </row>
    <row r="60" spans="1:6" x14ac:dyDescent="0.25">
      <c r="A60" s="5" t="s">
        <v>2</v>
      </c>
      <c r="B60" s="5" t="s">
        <v>7</v>
      </c>
      <c r="C60" s="5">
        <v>4.75</v>
      </c>
      <c r="D60" s="5">
        <v>65</v>
      </c>
      <c r="E60" s="6">
        <f t="shared" si="1"/>
        <v>7.7032472149798532E-3</v>
      </c>
      <c r="F60" s="6">
        <f>SUBTOTAL(9,E$2:E60)</f>
        <v>0.59421663901398403</v>
      </c>
    </row>
    <row r="61" spans="1:6" x14ac:dyDescent="0.25">
      <c r="A61" s="5" t="s">
        <v>2</v>
      </c>
      <c r="B61" s="5" t="s">
        <v>7</v>
      </c>
      <c r="C61" s="5">
        <v>5</v>
      </c>
      <c r="D61" s="5">
        <v>222</v>
      </c>
      <c r="E61" s="6">
        <f t="shared" si="1"/>
        <v>2.6309552026546574E-2</v>
      </c>
      <c r="F61" s="6">
        <f>SUBTOTAL(9,E$2:E61)</f>
        <v>0.62052619104053064</v>
      </c>
    </row>
    <row r="62" spans="1:6" x14ac:dyDescent="0.25">
      <c r="A62" s="5" t="s">
        <v>2</v>
      </c>
      <c r="B62" s="5" t="s">
        <v>7</v>
      </c>
      <c r="C62" s="5">
        <v>5.5</v>
      </c>
      <c r="D62" s="5">
        <v>50</v>
      </c>
      <c r="E62" s="6">
        <f t="shared" si="1"/>
        <v>5.9255747807537328E-3</v>
      </c>
      <c r="F62" s="6">
        <f>SUBTOTAL(9,E$2:E62)</f>
        <v>0.62645176582128437</v>
      </c>
    </row>
    <row r="63" spans="1:6" x14ac:dyDescent="0.25">
      <c r="A63" s="5" t="s">
        <v>3</v>
      </c>
      <c r="B63" s="5" t="s">
        <v>7</v>
      </c>
      <c r="C63" s="5">
        <v>3</v>
      </c>
      <c r="D63" s="5">
        <v>45</v>
      </c>
      <c r="E63" s="6">
        <f t="shared" si="1"/>
        <v>5.3330173026783596E-3</v>
      </c>
      <c r="F63" s="6">
        <f>SUBTOTAL(9,E$2:E63)</f>
        <v>0.63178478312396269</v>
      </c>
    </row>
    <row r="64" spans="1:6" x14ac:dyDescent="0.25">
      <c r="A64" s="5" t="s">
        <v>3</v>
      </c>
      <c r="B64" s="5" t="s">
        <v>7</v>
      </c>
      <c r="C64" s="5">
        <v>3.5</v>
      </c>
      <c r="D64" s="5">
        <v>48</v>
      </c>
      <c r="E64" s="6">
        <f t="shared" si="1"/>
        <v>5.6885517895235837E-3</v>
      </c>
      <c r="F64" s="6">
        <f>SUBTOTAL(9,E$2:E64)</f>
        <v>0.63747333491348623</v>
      </c>
    </row>
    <row r="65" spans="1:6" x14ac:dyDescent="0.25">
      <c r="A65" s="5" t="s">
        <v>3</v>
      </c>
      <c r="B65" s="5" t="s">
        <v>7</v>
      </c>
      <c r="C65" s="5">
        <v>3.75</v>
      </c>
      <c r="D65" s="5">
        <v>44</v>
      </c>
      <c r="E65" s="6">
        <f t="shared" si="1"/>
        <v>5.2145058070632855E-3</v>
      </c>
      <c r="F65" s="6">
        <f>SUBTOTAL(9,E$2:E65)</f>
        <v>0.64268784072054952</v>
      </c>
    </row>
    <row r="66" spans="1:6" x14ac:dyDescent="0.25">
      <c r="A66" s="5" t="s">
        <v>3</v>
      </c>
      <c r="B66" s="5" t="s">
        <v>7</v>
      </c>
      <c r="C66" s="5">
        <v>4</v>
      </c>
      <c r="D66" s="5">
        <v>217</v>
      </c>
      <c r="E66" s="6">
        <f t="shared" si="1"/>
        <v>2.5716994548471202E-2</v>
      </c>
      <c r="F66" s="6">
        <f>SUBTOTAL(9,E$2:E66)</f>
        <v>0.66840483526902073</v>
      </c>
    </row>
    <row r="67" spans="1:6" x14ac:dyDescent="0.25">
      <c r="A67" s="5" t="s">
        <v>3</v>
      </c>
      <c r="B67" s="5" t="s">
        <v>7</v>
      </c>
      <c r="C67" s="5">
        <v>4.5</v>
      </c>
      <c r="D67" s="5">
        <v>230</v>
      </c>
      <c r="E67" s="6">
        <f t="shared" ref="E67:E98" si="2">D67/D$95</f>
        <v>2.7257643991467174E-2</v>
      </c>
      <c r="F67" s="6">
        <f>SUBTOTAL(9,E$2:E67)</f>
        <v>0.69566247926048785</v>
      </c>
    </row>
    <row r="68" spans="1:6" x14ac:dyDescent="0.25">
      <c r="A68" s="5" t="s">
        <v>3</v>
      </c>
      <c r="B68" s="5" t="s">
        <v>7</v>
      </c>
      <c r="C68" s="5">
        <v>4.75</v>
      </c>
      <c r="D68" s="5">
        <v>270</v>
      </c>
      <c r="E68" s="6">
        <f t="shared" si="2"/>
        <v>3.1998103816070156E-2</v>
      </c>
      <c r="F68" s="6">
        <f>SUBTOTAL(9,E$2:E68)</f>
        <v>0.72766058307655801</v>
      </c>
    </row>
    <row r="69" spans="1:6" x14ac:dyDescent="0.25">
      <c r="A69" s="5" t="s">
        <v>3</v>
      </c>
      <c r="B69" s="5" t="s">
        <v>7</v>
      </c>
      <c r="C69" s="5">
        <v>5</v>
      </c>
      <c r="D69" s="5">
        <v>1011</v>
      </c>
      <c r="E69" s="6">
        <f t="shared" si="2"/>
        <v>0.11981512206684049</v>
      </c>
      <c r="F69" s="6">
        <f>SUBTOTAL(9,E$2:E69)</f>
        <v>0.84747570514339854</v>
      </c>
    </row>
    <row r="70" spans="1:6" x14ac:dyDescent="0.25">
      <c r="A70" s="5" t="s">
        <v>3</v>
      </c>
      <c r="B70" s="5" t="s">
        <v>7</v>
      </c>
      <c r="C70" s="5">
        <v>5.5</v>
      </c>
      <c r="D70" s="5">
        <v>372</v>
      </c>
      <c r="E70" s="6">
        <f t="shared" si="2"/>
        <v>4.4086276368807777E-2</v>
      </c>
      <c r="F70" s="6">
        <f>SUBTOTAL(9,E$2:E70)</f>
        <v>0.89156198151220634</v>
      </c>
    </row>
    <row r="71" spans="1:6" x14ac:dyDescent="0.25">
      <c r="A71" s="5" t="s">
        <v>4</v>
      </c>
      <c r="B71" s="5" t="s">
        <v>7</v>
      </c>
      <c r="C71" s="5">
        <v>3</v>
      </c>
      <c r="D71" s="5">
        <v>8</v>
      </c>
      <c r="E71" s="6">
        <f t="shared" si="2"/>
        <v>9.4809196492059728E-4</v>
      </c>
      <c r="F71" s="6">
        <f>SUBTOTAL(9,E$2:E71)</f>
        <v>0.89251007347712696</v>
      </c>
    </row>
    <row r="72" spans="1:6" x14ac:dyDescent="0.25">
      <c r="A72" s="5" t="s">
        <v>4</v>
      </c>
      <c r="B72" s="5" t="s">
        <v>7</v>
      </c>
      <c r="C72" s="5">
        <v>3.5</v>
      </c>
      <c r="D72" s="5">
        <v>6</v>
      </c>
      <c r="E72" s="6">
        <f t="shared" si="2"/>
        <v>7.1106897369044796E-4</v>
      </c>
      <c r="F72" s="6">
        <f>SUBTOTAL(9,E$2:E72)</f>
        <v>0.89322114245081741</v>
      </c>
    </row>
    <row r="73" spans="1:6" x14ac:dyDescent="0.25">
      <c r="A73" s="5" t="s">
        <v>4</v>
      </c>
      <c r="B73" s="5" t="s">
        <v>7</v>
      </c>
      <c r="C73" s="5">
        <v>3.75</v>
      </c>
      <c r="D73" s="5">
        <v>6</v>
      </c>
      <c r="E73" s="6">
        <f t="shared" si="2"/>
        <v>7.1106897369044796E-4</v>
      </c>
      <c r="F73" s="6">
        <f>SUBTOTAL(9,E$2:E73)</f>
        <v>0.89393221142450785</v>
      </c>
    </row>
    <row r="74" spans="1:6" x14ac:dyDescent="0.25">
      <c r="A74" s="5" t="s">
        <v>4</v>
      </c>
      <c r="B74" s="5" t="s">
        <v>7</v>
      </c>
      <c r="C74" s="5">
        <v>4</v>
      </c>
      <c r="D74" s="5">
        <v>28</v>
      </c>
      <c r="E74" s="6">
        <f t="shared" si="2"/>
        <v>3.3183218772220905E-3</v>
      </c>
      <c r="F74" s="6">
        <f>SUBTOTAL(9,E$2:E74)</f>
        <v>0.89725053330172999</v>
      </c>
    </row>
    <row r="75" spans="1:6" x14ac:dyDescent="0.25">
      <c r="A75" s="5" t="s">
        <v>4</v>
      </c>
      <c r="B75" s="5" t="s">
        <v>7</v>
      </c>
      <c r="C75" s="5">
        <v>4.5</v>
      </c>
      <c r="D75" s="5">
        <v>23</v>
      </c>
      <c r="E75" s="6">
        <f t="shared" si="2"/>
        <v>2.7257643991467173E-3</v>
      </c>
      <c r="F75" s="6">
        <f>SUBTOTAL(9,E$2:E75)</f>
        <v>0.89997629770087673</v>
      </c>
    </row>
    <row r="76" spans="1:6" x14ac:dyDescent="0.25">
      <c r="A76" s="5" t="s">
        <v>4</v>
      </c>
      <c r="B76" s="5" t="s">
        <v>7</v>
      </c>
      <c r="C76" s="5">
        <v>4.75</v>
      </c>
      <c r="D76" s="5">
        <v>30</v>
      </c>
      <c r="E76" s="6">
        <f t="shared" si="2"/>
        <v>3.55534486845224E-3</v>
      </c>
      <c r="F76" s="6">
        <f>SUBTOTAL(9,E$2:E76)</f>
        <v>0.90353164256932894</v>
      </c>
    </row>
    <row r="77" spans="1:6" x14ac:dyDescent="0.25">
      <c r="A77" s="5" t="s">
        <v>4</v>
      </c>
      <c r="B77" s="5" t="s">
        <v>7</v>
      </c>
      <c r="C77" s="5">
        <v>5</v>
      </c>
      <c r="D77" s="5">
        <v>131</v>
      </c>
      <c r="E77" s="6">
        <f t="shared" si="2"/>
        <v>1.5525005925574781E-2</v>
      </c>
      <c r="F77" s="6">
        <f>SUBTOTAL(9,E$2:E77)</f>
        <v>0.91905664849490376</v>
      </c>
    </row>
    <row r="78" spans="1:6" x14ac:dyDescent="0.25">
      <c r="A78" s="5" t="s">
        <v>4</v>
      </c>
      <c r="B78" s="5" t="s">
        <v>7</v>
      </c>
      <c r="C78" s="5">
        <v>5.5</v>
      </c>
      <c r="D78" s="5">
        <v>42</v>
      </c>
      <c r="E78" s="6">
        <f t="shared" si="2"/>
        <v>4.9774828158331355E-3</v>
      </c>
      <c r="F78" s="6">
        <f>SUBTOTAL(9,E$2:E78)</f>
        <v>0.92403413131073686</v>
      </c>
    </row>
    <row r="79" spans="1:6" x14ac:dyDescent="0.25">
      <c r="A79" s="5" t="s">
        <v>5</v>
      </c>
      <c r="B79" s="5" t="s">
        <v>7</v>
      </c>
      <c r="C79" s="5">
        <v>3</v>
      </c>
      <c r="D79" s="5">
        <v>6</v>
      </c>
      <c r="E79" s="6">
        <f t="shared" si="2"/>
        <v>7.1106897369044796E-4</v>
      </c>
      <c r="F79" s="6">
        <f>SUBTOTAL(9,E$2:E79)</f>
        <v>0.9247452002844273</v>
      </c>
    </row>
    <row r="80" spans="1:6" x14ac:dyDescent="0.25">
      <c r="A80" s="5" t="s">
        <v>5</v>
      </c>
      <c r="B80" s="5" t="s">
        <v>7</v>
      </c>
      <c r="C80" s="5">
        <v>3.5</v>
      </c>
      <c r="D80" s="5">
        <v>4</v>
      </c>
      <c r="E80" s="6">
        <f t="shared" si="2"/>
        <v>4.7404598246029864E-4</v>
      </c>
      <c r="F80" s="6">
        <f>SUBTOTAL(9,E$2:E80)</f>
        <v>0.92521924626688756</v>
      </c>
    </row>
    <row r="81" spans="1:6" x14ac:dyDescent="0.25">
      <c r="A81" s="5" t="s">
        <v>5</v>
      </c>
      <c r="B81" s="5" t="s">
        <v>7</v>
      </c>
      <c r="C81" s="5">
        <v>3.75</v>
      </c>
      <c r="D81" s="5">
        <v>1</v>
      </c>
      <c r="E81" s="6">
        <f t="shared" si="2"/>
        <v>1.1851149561507466E-4</v>
      </c>
      <c r="F81" s="6">
        <f>SUBTOTAL(9,E$2:E81)</f>
        <v>0.9253377577625026</v>
      </c>
    </row>
    <row r="82" spans="1:6" x14ac:dyDescent="0.25">
      <c r="A82" s="5" t="s">
        <v>5</v>
      </c>
      <c r="B82" s="5" t="s">
        <v>7</v>
      </c>
      <c r="C82" s="5">
        <v>4</v>
      </c>
      <c r="D82" s="5">
        <v>11</v>
      </c>
      <c r="E82" s="6">
        <f t="shared" si="2"/>
        <v>1.3036264517658214E-3</v>
      </c>
      <c r="F82" s="6">
        <f>SUBTOTAL(9,E$2:E82)</f>
        <v>0.92664138421426845</v>
      </c>
    </row>
    <row r="83" spans="1:6" x14ac:dyDescent="0.25">
      <c r="A83" s="5" t="s">
        <v>5</v>
      </c>
      <c r="B83" s="5" t="s">
        <v>7</v>
      </c>
      <c r="C83" s="5">
        <v>4.5</v>
      </c>
      <c r="D83" s="5">
        <v>11</v>
      </c>
      <c r="E83" s="6">
        <f t="shared" si="2"/>
        <v>1.3036264517658214E-3</v>
      </c>
      <c r="F83" s="6">
        <f>SUBTOTAL(9,E$2:E83)</f>
        <v>0.9279450106660343</v>
      </c>
    </row>
    <row r="84" spans="1:6" x14ac:dyDescent="0.25">
      <c r="A84" s="5" t="s">
        <v>5</v>
      </c>
      <c r="B84" s="5" t="s">
        <v>7</v>
      </c>
      <c r="C84" s="5">
        <v>4.75</v>
      </c>
      <c r="D84" s="5">
        <v>2</v>
      </c>
      <c r="E84" s="6">
        <f t="shared" si="2"/>
        <v>2.3702299123014932E-4</v>
      </c>
      <c r="F84" s="6">
        <f>SUBTOTAL(9,E$2:E84)</f>
        <v>0.92818203365726448</v>
      </c>
    </row>
    <row r="85" spans="1:6" x14ac:dyDescent="0.25">
      <c r="A85" s="5" t="s">
        <v>5</v>
      </c>
      <c r="B85" s="5" t="s">
        <v>7</v>
      </c>
      <c r="C85" s="5">
        <v>5</v>
      </c>
      <c r="D85" s="5">
        <v>86</v>
      </c>
      <c r="E85" s="6">
        <f t="shared" si="2"/>
        <v>1.0191988622896421E-2</v>
      </c>
      <c r="F85" s="6">
        <f>SUBTOTAL(9,E$2:E85)</f>
        <v>0.93837402228016087</v>
      </c>
    </row>
    <row r="86" spans="1:6" x14ac:dyDescent="0.25">
      <c r="A86" s="5" t="s">
        <v>5</v>
      </c>
      <c r="B86" s="5" t="s">
        <v>7</v>
      </c>
      <c r="C86" s="5">
        <v>5.5</v>
      </c>
      <c r="D86" s="5">
        <v>1</v>
      </c>
      <c r="E86" s="6">
        <f t="shared" si="2"/>
        <v>1.1851149561507466E-4</v>
      </c>
      <c r="F86" s="6">
        <f>SUBTOTAL(9,E$2:E86)</f>
        <v>0.93849253377577591</v>
      </c>
    </row>
    <row r="87" spans="1:6" x14ac:dyDescent="0.25">
      <c r="A87" s="5" t="s">
        <v>6</v>
      </c>
      <c r="B87" s="5" t="s">
        <v>7</v>
      </c>
      <c r="C87" s="5">
        <v>3</v>
      </c>
      <c r="D87" s="5">
        <v>34</v>
      </c>
      <c r="E87" s="6">
        <f t="shared" si="2"/>
        <v>4.0293908509125382E-3</v>
      </c>
      <c r="F87" s="6">
        <f>SUBTOTAL(9,E$2:E87)</f>
        <v>0.94252192462668849</v>
      </c>
    </row>
    <row r="88" spans="1:6" x14ac:dyDescent="0.25">
      <c r="A88" s="5" t="s">
        <v>6</v>
      </c>
      <c r="B88" s="5" t="s">
        <v>7</v>
      </c>
      <c r="C88" s="5">
        <v>3.5</v>
      </c>
      <c r="D88" s="5">
        <v>11</v>
      </c>
      <c r="E88" s="6">
        <f t="shared" si="2"/>
        <v>1.3036264517658214E-3</v>
      </c>
      <c r="F88" s="6">
        <f>SUBTOTAL(9,E$2:E88)</f>
        <v>0.94382555107845434</v>
      </c>
    </row>
    <row r="89" spans="1:6" x14ac:dyDescent="0.25">
      <c r="A89" s="5" t="s">
        <v>6</v>
      </c>
      <c r="B89" s="5" t="s">
        <v>7</v>
      </c>
      <c r="C89" s="5">
        <v>3.75</v>
      </c>
      <c r="D89" s="5">
        <v>13</v>
      </c>
      <c r="E89" s="6">
        <f t="shared" si="2"/>
        <v>1.5406494429959707E-3</v>
      </c>
      <c r="F89" s="6">
        <f>SUBTOTAL(9,E$2:E89)</f>
        <v>0.94536620052145026</v>
      </c>
    </row>
    <row r="90" spans="1:6" x14ac:dyDescent="0.25">
      <c r="A90" s="5" t="s">
        <v>6</v>
      </c>
      <c r="B90" s="5" t="s">
        <v>7</v>
      </c>
      <c r="C90" s="5">
        <v>4</v>
      </c>
      <c r="D90" s="5">
        <v>48</v>
      </c>
      <c r="E90" s="6">
        <f t="shared" si="2"/>
        <v>5.6885517895235837E-3</v>
      </c>
      <c r="F90" s="6">
        <f>SUBTOTAL(9,E$2:E90)</f>
        <v>0.95105475231097381</v>
      </c>
    </row>
    <row r="91" spans="1:6" x14ac:dyDescent="0.25">
      <c r="A91" s="5" t="s">
        <v>6</v>
      </c>
      <c r="B91" s="5" t="s">
        <v>7</v>
      </c>
      <c r="C91" s="5">
        <v>4.5</v>
      </c>
      <c r="D91" s="5">
        <v>45</v>
      </c>
      <c r="E91" s="6">
        <f t="shared" si="2"/>
        <v>5.3330173026783596E-3</v>
      </c>
      <c r="F91" s="6">
        <f>SUBTOTAL(9,E$2:E91)</f>
        <v>0.95638776961365213</v>
      </c>
    </row>
    <row r="92" spans="1:6" x14ac:dyDescent="0.25">
      <c r="A92" s="5" t="s">
        <v>6</v>
      </c>
      <c r="B92" s="5" t="s">
        <v>7</v>
      </c>
      <c r="C92" s="5">
        <v>4.75</v>
      </c>
      <c r="D92" s="5">
        <v>51</v>
      </c>
      <c r="E92" s="6">
        <f t="shared" si="2"/>
        <v>6.0440862763688078E-3</v>
      </c>
      <c r="F92" s="6">
        <f>SUBTOTAL(9,E$2:E92)</f>
        <v>0.96243185589002089</v>
      </c>
    </row>
    <row r="93" spans="1:6" x14ac:dyDescent="0.25">
      <c r="A93" s="5" t="s">
        <v>6</v>
      </c>
      <c r="B93" s="5" t="s">
        <v>7</v>
      </c>
      <c r="C93" s="5">
        <v>5</v>
      </c>
      <c r="D93" s="5">
        <v>196</v>
      </c>
      <c r="E93" s="6">
        <f t="shared" si="2"/>
        <v>2.3228253140554635E-2</v>
      </c>
      <c r="F93" s="6">
        <f>SUBTOTAL(9,E$2:E93)</f>
        <v>0.98566010903057555</v>
      </c>
    </row>
    <row r="94" spans="1:6" x14ac:dyDescent="0.25">
      <c r="A94" s="5" t="s">
        <v>6</v>
      </c>
      <c r="B94" s="5" t="s">
        <v>7</v>
      </c>
      <c r="C94" s="5">
        <v>5.5</v>
      </c>
      <c r="D94" s="5">
        <v>121</v>
      </c>
      <c r="E94" s="6">
        <f t="shared" si="2"/>
        <v>1.4339890969424033E-2</v>
      </c>
      <c r="F94" s="6">
        <f>SUBTOTAL(9,E$2:E94)</f>
        <v>0.99999999999999956</v>
      </c>
    </row>
    <row r="95" spans="1:6" ht="14.25" customHeight="1" x14ac:dyDescent="0.25">
      <c r="A95" s="1" t="s">
        <v>8</v>
      </c>
      <c r="B95" s="1"/>
      <c r="C95" s="1"/>
      <c r="D95" s="2">
        <f>SUBTOTAL(9,D3:D94)</f>
        <v>8438</v>
      </c>
      <c r="E95" s="3"/>
      <c r="F95" s="3"/>
    </row>
    <row r="100" spans="1:1" x14ac:dyDescent="0.25">
      <c r="A100" s="11" t="s">
        <v>14</v>
      </c>
    </row>
  </sheetData>
  <sheetProtection algorithmName="SHA-512" hashValue="xxyshIWJHNpPF0D0fPDYDXIPZZaL8nod9aqyoIX4CYov+Mlq/r+wGZwX1M31GcUmuVEY5deil9Zm8hu5spKEHg==" saltValue="SfM6uyhpJGEUbqZMV+uX7w==" spinCount="100000" sheet="1" insertColumns="0" insertRows="0" deleteColumns="0" deleteRows="0" autoFilter="0"/>
  <autoFilter ref="A2:B95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rozkład ocen AMKP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pawel</dc:creator>
  <cp:lastModifiedBy>Karolina</cp:lastModifiedBy>
  <dcterms:created xsi:type="dcterms:W3CDTF">2019-11-08T12:05:46Z</dcterms:created>
  <dcterms:modified xsi:type="dcterms:W3CDTF">2022-01-14T09:51:51Z</dcterms:modified>
</cp:coreProperties>
</file>