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735" windowHeight="11640" tabRatio="916" activeTab="1"/>
  </bookViews>
  <sheets>
    <sheet name="Lic._Instr.ork" sheetId="1" r:id="rId1"/>
    <sheet name="Lic._Fortepian" sheetId="2" r:id="rId2"/>
    <sheet name="Lic._Organy" sheetId="3" r:id="rId3"/>
    <sheet name="Lic._Klawesyn" sheetId="4" r:id="rId4"/>
    <sheet name="Lic._Gitara" sheetId="5" r:id="rId5"/>
    <sheet name="Lic._Harfa" sheetId="6" r:id="rId6"/>
    <sheet name="Lic._instr.dawne" sheetId="7" r:id="rId7"/>
    <sheet name="Lic._Saksofon" sheetId="8" r:id="rId8"/>
    <sheet name="Lic._Akordeon" sheetId="9" r:id="rId9"/>
    <sheet name="Lic._Instr.Jazz." sheetId="10" r:id="rId10"/>
    <sheet name="Lic._Fidele" sheetId="11" r:id="rId11"/>
    <sheet name="Lista przedm. alt." sheetId="12" r:id="rId12"/>
  </sheets>
  <definedNames>
    <definedName name="_xlnm.Print_Area" localSheetId="8">'Lic._Akordeon'!$A$1:$T$54</definedName>
    <definedName name="_xlnm.Print_Area" localSheetId="10">'Lic._Fidele'!$A$1:$T$56</definedName>
    <definedName name="_xlnm.Print_Area" localSheetId="1">'Lic._Fortepian'!$A$1:$T$54</definedName>
    <definedName name="_xlnm.Print_Area" localSheetId="4">'Lic._Gitara'!$A$1:$T$54</definedName>
    <definedName name="_xlnm.Print_Area" localSheetId="5">'Lic._Harfa'!$A$1:$T$54</definedName>
    <definedName name="_xlnm.Print_Area" localSheetId="6">'Lic._instr.dawne'!$A$1:$T$58</definedName>
    <definedName name="_xlnm.Print_Area" localSheetId="9">'Lic._Instr.Jazz.'!$A$1:$T$54</definedName>
    <definedName name="_xlnm.Print_Area" localSheetId="0">'Lic._Instr.ork'!$A$1:$T$52</definedName>
    <definedName name="_xlnm.Print_Area" localSheetId="3">'Lic._Klawesyn'!$A$1:$T$60</definedName>
    <definedName name="_xlnm.Print_Area" localSheetId="2">'Lic._Organy'!$A$1:$T$62</definedName>
    <definedName name="_xlnm.Print_Area" localSheetId="7">'Lic._Saksofon'!$A$1:$T$52</definedName>
    <definedName name="_xlnm.Print_Area" localSheetId="11">'Lista przedm. alt.'!$A$1:$S$92</definedName>
  </definedNames>
  <calcPr fullCalcOnLoad="1"/>
</workbook>
</file>

<file path=xl/sharedStrings.xml><?xml version="1.0" encoding="utf-8"?>
<sst xmlns="http://schemas.openxmlformats.org/spreadsheetml/2006/main" count="1560" uniqueCount="133">
  <si>
    <t>Akademia Muzyczna w Krakowie</t>
  </si>
  <si>
    <t>Wydział Instrumentalny</t>
  </si>
  <si>
    <t xml:space="preserve">             STUDIA STACJONARNE</t>
  </si>
  <si>
    <t xml:space="preserve">PLAN STUDIÓW I STOPNIA - LICENCJAT </t>
  </si>
  <si>
    <t>Lp.</t>
  </si>
  <si>
    <t>Nazwa przedmiotu</t>
  </si>
  <si>
    <t xml:space="preserve">Rodzaj zajęć </t>
  </si>
  <si>
    <t>ROK I</t>
  </si>
  <si>
    <t>ECTS</t>
  </si>
  <si>
    <t>ROK II</t>
  </si>
  <si>
    <t>ROK III</t>
  </si>
  <si>
    <t xml:space="preserve"> RAZEM ECTS</t>
  </si>
  <si>
    <t>1 sem</t>
  </si>
  <si>
    <t>2 sem</t>
  </si>
  <si>
    <t>3 sem</t>
  </si>
  <si>
    <t>4 sem</t>
  </si>
  <si>
    <t>5 sem</t>
  </si>
  <si>
    <t>6 sem</t>
  </si>
  <si>
    <t>w</t>
  </si>
  <si>
    <t>ćw.</t>
  </si>
  <si>
    <t>PRZEDMIOTY OBOWIĄZKOWE</t>
  </si>
  <si>
    <t>A. Przedmioty kierunkowe</t>
  </si>
  <si>
    <t>Instrument główny</t>
  </si>
  <si>
    <t>ind.</t>
  </si>
  <si>
    <t>E</t>
  </si>
  <si>
    <t>grupowe</t>
  </si>
  <si>
    <t>RAZEM:</t>
  </si>
  <si>
    <t>B. Przedmioty podstawowe</t>
  </si>
  <si>
    <t>Kształcenie słuchu</t>
  </si>
  <si>
    <t>Zo</t>
  </si>
  <si>
    <t xml:space="preserve">Historia muzyki </t>
  </si>
  <si>
    <t>zbiorowe</t>
  </si>
  <si>
    <t xml:space="preserve">Literatura muzyczna </t>
  </si>
  <si>
    <t xml:space="preserve">Analiza dzieła muzycznego </t>
  </si>
  <si>
    <t>C. Przedmioty ogólne</t>
  </si>
  <si>
    <t>Język obcy nowożytny</t>
  </si>
  <si>
    <t>Wychowanie fizyczne</t>
  </si>
  <si>
    <t>RAZEM PRZEDMIOTY OBOWIĄZKOWE</t>
  </si>
  <si>
    <t>Kameralistyka</t>
  </si>
  <si>
    <t>Orkiestra</t>
  </si>
  <si>
    <t>Studia orkiestrowe</t>
  </si>
  <si>
    <t>zbiorowe, grupowe, ind.</t>
  </si>
  <si>
    <t>Kierunek: Instrumentalistyka - Fortepian</t>
  </si>
  <si>
    <t>Harmonia</t>
  </si>
  <si>
    <t>Kierunek: Instrumentalistyka - Organy</t>
  </si>
  <si>
    <t>Gra liturgiczna</t>
  </si>
  <si>
    <t>Taniec historyczny</t>
  </si>
  <si>
    <t>Kierunek: Instrumentalistyka - Klawesyn</t>
  </si>
  <si>
    <t>Kierunek: Instrumentalistyka - Gitara</t>
  </si>
  <si>
    <t xml:space="preserve">Fortepian </t>
  </si>
  <si>
    <t>Fortepian</t>
  </si>
  <si>
    <t>Podstawy improwizacji</t>
  </si>
  <si>
    <t>Kierunek: Instrumentalistyka - Harfa</t>
  </si>
  <si>
    <t>Klawesyn</t>
  </si>
  <si>
    <t>Kierunek: Instrumentalistyka - Saksofon</t>
  </si>
  <si>
    <t>Kierunek: Instrumentalistyka - Akordeon</t>
  </si>
  <si>
    <t>ind</t>
  </si>
  <si>
    <t>Improwizacja i harmonia jazzowa</t>
  </si>
  <si>
    <t>Kontrapunkt</t>
  </si>
  <si>
    <t xml:space="preserve">Język obcy </t>
  </si>
  <si>
    <t>Przedmiot wybrany z grup: a, b, c, d, e</t>
  </si>
  <si>
    <t>Improwizacja</t>
  </si>
  <si>
    <t>Metodologia pracy naukowej</t>
  </si>
  <si>
    <t>Klawikord lub klawesyn</t>
  </si>
  <si>
    <t>Klawikord lub organy</t>
  </si>
  <si>
    <t>Kierunek: Instrumentalistyka - Fortepian jazzowy, Kontrabas jazzowy, Saksofon jazzowy, Trąbka jazzowa, Puzon jazzowy, Perkusja jazzowa i instrumenty perkusyjne</t>
  </si>
  <si>
    <t>Kierunek: Instrumentalistyka - Fidele kolanowe</t>
  </si>
  <si>
    <t>Formy muzyczne Azji</t>
  </si>
  <si>
    <t>przedmioty do wyboru</t>
  </si>
  <si>
    <t>Klawesyn lub klawikord lub organy</t>
  </si>
  <si>
    <t>Orkiestra barokowa</t>
  </si>
  <si>
    <t>Liczba godzin</t>
  </si>
  <si>
    <t>Kierunek: Instrumentalistyka - Flet traverso, Flet prosty, Obój barokowy, Skrzypce barokowe, Lutnia, Viola da gamba, Wiolonczela barokowa</t>
  </si>
  <si>
    <t>Chór</t>
  </si>
  <si>
    <t>Historia jazzu</t>
  </si>
  <si>
    <t>Literatura jazzowa</t>
  </si>
  <si>
    <t>Analiza improwizacji jazzowej</t>
  </si>
  <si>
    <t>Nauka akompaniamentu z grą a vista</t>
  </si>
  <si>
    <t>Combo jazz.</t>
  </si>
  <si>
    <t>Big band</t>
  </si>
  <si>
    <t>Plan studiów obejmuje ponadto obowiązkową realizację wykładów z zakresu prawa autorskiego, marketingu i przepisów BHP.</t>
  </si>
  <si>
    <t>Realizacja basso continuo</t>
  </si>
  <si>
    <t>Grupa a:</t>
  </si>
  <si>
    <t>Grupa b:</t>
  </si>
  <si>
    <t xml:space="preserve">Kształcenie słuchu II  </t>
  </si>
  <si>
    <t>Kształcenie słuchu komputerowe</t>
  </si>
  <si>
    <t>Harmonia II</t>
  </si>
  <si>
    <t>Harmonia specjalna</t>
  </si>
  <si>
    <t>Techniki kompozytorskie XX i XXI wieku</t>
  </si>
  <si>
    <t>Z</t>
  </si>
  <si>
    <t>Propedeutyka kompozycji</t>
  </si>
  <si>
    <t>Propedeutyka aranżacji</t>
  </si>
  <si>
    <t xml:space="preserve">Orkiestra </t>
  </si>
  <si>
    <t>Grupa d:</t>
  </si>
  <si>
    <t>Historia kultury</t>
  </si>
  <si>
    <t>Historia sztuki XIX i XX wieku</t>
  </si>
  <si>
    <t>Grupa c:</t>
  </si>
  <si>
    <t>Historia filozofii</t>
  </si>
  <si>
    <t>Filozofia współczesna</t>
  </si>
  <si>
    <t>Literatura muzyczna (wybrane zagadnienia)</t>
  </si>
  <si>
    <t>Filozofia człowieka</t>
  </si>
  <si>
    <t>Analiza dzieła muzycznego (wybrane zagadnienia)</t>
  </si>
  <si>
    <t>Filozofia Boga</t>
  </si>
  <si>
    <t>Wykłady monograficzne</t>
  </si>
  <si>
    <t xml:space="preserve">Komunikacja społeczna i organizacja imprez </t>
  </si>
  <si>
    <t>Muzyka polska XIX wieku</t>
  </si>
  <si>
    <t>Estetyka muzyki</t>
  </si>
  <si>
    <t>Grupa e:</t>
  </si>
  <si>
    <t>Historia muzyki komputerowej</t>
  </si>
  <si>
    <t>Język obcy (kurs II)</t>
  </si>
  <si>
    <t>Podstawy muzyki komputerowej</t>
  </si>
  <si>
    <t xml:space="preserve">grupowe     </t>
  </si>
  <si>
    <t>Muzyka elektroakustyczna i komputerowa</t>
  </si>
  <si>
    <t>w roku akademickim 2013/2014</t>
  </si>
  <si>
    <t>Muzyka teatralna i filmowa</t>
  </si>
  <si>
    <t>Grupa f:</t>
  </si>
  <si>
    <t>Studium pedagogiczne</t>
  </si>
  <si>
    <t>Do wyboru język angielski, francuski, niemiecki, rosyjski, włoski; dla obcokrajowców język polski</t>
  </si>
  <si>
    <t>Warunkiem zaliczenia roku studiów jest uzyskanie co najmniej 60 punktów ECTS. Warunkiem zrealizowania pełnego programu studiów I stopnia (licencjackich) jest uzyskanie 180 punktów ECTS. Język obcy w grupie przedmiotów ogólnych prowadzony jest na poziomie biegłości B2 Europejskiego Sytemu Opisu Kształcenia Językowego Rady Europy.</t>
  </si>
  <si>
    <t>zbiorowe, ind.</t>
  </si>
  <si>
    <t>PRZEDMIOTY DO WYBORU</t>
  </si>
  <si>
    <t>Z listy przedmiotów do wyboru należy uzyskać minimum 14 punktów ECTS w ciągu II i III roku studiów I stopnia. Plan studiów obejmuje ponadto obowiązkową realizację wykładów z zakresu prawa autorskiego, marketingu i przepisów BHP.</t>
  </si>
  <si>
    <t>Z listy przedmiotów do wyboru należy uzyskać minimum 30 punktów ECTS w ciągu II i III roku studiów I stopnia. Plan studiów obejmuje ponadto obowiązkową realizację wykładów z zakresu prawa autorskiego, marketingu i przepisów BHP.</t>
  </si>
  <si>
    <t>Z listy przedmiotów do wyboru należy uzyskać minimum 16 punktów ECTS w ciągu II i III roku studiów I stopnia. Plan studiów obejmuje ponadto obowiązkową realizację wykładów z zakresu prawa autorskiego, marketingu i przepisów BHP.</t>
  </si>
  <si>
    <t>Z listy przedmiotów do wyboru należy uzyskać minimum 20 punktów ECTS w ciągu II i III roku studiów I stopnia. Plan studiów obejmuje ponadto obowiązkową realizację wykładów z zakresu prawa autorskiego, marketingu i przepisów BHP.</t>
  </si>
  <si>
    <t>Z listy przedmiotów do wyboru należy uzyskać minimum 44 punkty ECTS w ciągu II i III roku studiów I stopnia. Plan studiów obejmuje ponadto obowiązkową realizację wykładów z zakresu prawa autorskiego, marketingu i przepisów BHP.</t>
  </si>
  <si>
    <t>Z listy przedmiotów do wyboru należy uzyskać minimum 8 punktów ECTS w ciągu III roku studiów I stopnia. Plan studiów obejmuje ponadto obowiązkową realizację wykładów z zakresu prawa autorskiego, marketingu i przepisów BHP.</t>
  </si>
  <si>
    <t>Z listy przedmiotów do wyboru należy uzyskać minimum 38 punktów ECTS w ciągu II i III roku studiów I stopnia. Plan studiów obejmuje ponadto obowiązkową realizację wykładów z zakresu prawa autorskiego, marketingu i przepisów BHP.</t>
  </si>
  <si>
    <t>Z listy przedmiotów do wyboru należy uzyskać minimum 37 punktów ECTS w ciągu II i III roku studiów I stopnia. Plan studiów obejmuje ponadto obowiązkową realizację wykładów z zakresu prawa autorskiego, marketingu i przepisów BHP.</t>
  </si>
  <si>
    <t>LISTA  PRZEDMIOTÓW DO WYBORU</t>
  </si>
  <si>
    <t>Kierunek: Instrumentalistyka - Skrzypce, Altówka, Wiolonczela, Kontrabas, Flet, Obój, Klarnet, Fagot, Waltornia, Trąbka, Puzon, Tuba, Euphonium, Perkusja</t>
  </si>
  <si>
    <t>Kameralistyka lub Praktyka wykonawcza muzyki współczesnej lub Combo jazz.</t>
  </si>
  <si>
    <t>Z listy przedmiotów do wyboru należy uzyskać minimum 26 punktów ECTS w ciągu II i III roku studiów I stopnia. Plan studiów obejmuje ponadto obowiązkową realizację wykładów z zakresu prawa autorskiego, marketingu i przepisów BHP.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</si>
</sst>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1" fillId="0" borderId="28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29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0" fillId="0" borderId="29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9" xfId="0" applyFont="1" applyBorder="1" applyAlignment="1">
      <alignment/>
    </xf>
    <xf numFmtId="0" fontId="6" fillId="0" borderId="39" xfId="0" applyFont="1" applyBorder="1" applyAlignment="1">
      <alignment horizontal="left" vertical="center"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1" fillId="0" borderId="0" xfId="52" applyFont="1" applyAlignment="1">
      <alignment/>
      <protection/>
    </xf>
    <xf numFmtId="0" fontId="1" fillId="0" borderId="0" xfId="52" applyFont="1">
      <alignment/>
      <protection/>
    </xf>
    <xf numFmtId="0" fontId="19" fillId="0" borderId="0" xfId="52" applyFont="1" applyBorder="1">
      <alignment/>
      <protection/>
    </xf>
    <xf numFmtId="0" fontId="20" fillId="0" borderId="0" xfId="52" applyFont="1" applyBorder="1">
      <alignment/>
      <protection/>
    </xf>
    <xf numFmtId="0" fontId="19" fillId="0" borderId="0" xfId="52" applyFont="1" applyBorder="1" applyAlignment="1">
      <alignment/>
      <protection/>
    </xf>
    <xf numFmtId="0" fontId="19" fillId="0" borderId="0" xfId="52" applyFont="1">
      <alignment/>
      <protection/>
    </xf>
    <xf numFmtId="0" fontId="15" fillId="0" borderId="0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41" xfId="52" applyFont="1" applyBorder="1" applyAlignment="1">
      <alignment horizontal="center" vertical="center"/>
      <protection/>
    </xf>
    <xf numFmtId="0" fontId="22" fillId="0" borderId="42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left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1" fillId="0" borderId="2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left" vertical="center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left" vertical="top" wrapText="1"/>
      <protection/>
    </xf>
    <xf numFmtId="0" fontId="21" fillId="0" borderId="30" xfId="52" applyFont="1" applyBorder="1" applyAlignment="1">
      <alignment horizontal="center" vertical="center"/>
      <protection/>
    </xf>
    <xf numFmtId="0" fontId="21" fillId="0" borderId="31" xfId="52" applyFont="1" applyBorder="1" applyAlignment="1">
      <alignment horizontal="center" vertical="center"/>
      <protection/>
    </xf>
    <xf numFmtId="0" fontId="21" fillId="0" borderId="34" xfId="52" applyFont="1" applyBorder="1" applyAlignment="1">
      <alignment horizontal="center" vertical="center"/>
      <protection/>
    </xf>
    <xf numFmtId="0" fontId="21" fillId="0" borderId="14" xfId="52" applyFont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22" fillId="0" borderId="30" xfId="52" applyFont="1" applyBorder="1" applyAlignment="1" applyProtection="1">
      <alignment horizontal="center" vertical="center"/>
      <protection locked="0"/>
    </xf>
    <xf numFmtId="0" fontId="22" fillId="0" borderId="31" xfId="52" applyFont="1" applyBorder="1" applyAlignment="1" applyProtection="1">
      <alignment horizontal="center" vertical="center"/>
      <protection locked="0"/>
    </xf>
    <xf numFmtId="0" fontId="22" fillId="0" borderId="34" xfId="52" applyFont="1" applyBorder="1" applyAlignment="1" applyProtection="1">
      <alignment horizontal="center" vertical="center"/>
      <protection locked="0"/>
    </xf>
    <xf numFmtId="0" fontId="22" fillId="0" borderId="43" xfId="52" applyFont="1" applyBorder="1" applyAlignment="1" applyProtection="1">
      <alignment horizontal="center" vertical="center"/>
      <protection locked="0"/>
    </xf>
    <xf numFmtId="0" fontId="22" fillId="0" borderId="44" xfId="52" applyFont="1" applyBorder="1" applyAlignment="1" applyProtection="1">
      <alignment horizontal="center" vertical="center"/>
      <protection locked="0"/>
    </xf>
    <xf numFmtId="0" fontId="22" fillId="0" borderId="45" xfId="52" applyFont="1" applyBorder="1" applyAlignment="1" applyProtection="1">
      <alignment horizontal="center" vertical="center"/>
      <protection locked="0"/>
    </xf>
    <xf numFmtId="0" fontId="22" fillId="0" borderId="46" xfId="52" applyFont="1" applyBorder="1" applyAlignment="1">
      <alignment horizontal="center" vertical="center"/>
      <protection/>
    </xf>
    <xf numFmtId="0" fontId="22" fillId="0" borderId="0" xfId="52" applyFont="1" applyAlignment="1">
      <alignment horizontal="center"/>
      <protection/>
    </xf>
    <xf numFmtId="0" fontId="6" fillId="0" borderId="0" xfId="52" applyFont="1" applyAlignment="1">
      <alignment horizontal="left" vertical="center" wrapText="1"/>
      <protection/>
    </xf>
    <xf numFmtId="0" fontId="20" fillId="0" borderId="0" xfId="52" applyFont="1" applyAlignment="1">
      <alignment horizontal="left" vertical="center" wrapText="1"/>
      <protection/>
    </xf>
    <xf numFmtId="0" fontId="22" fillId="0" borderId="29" xfId="52" applyFont="1" applyBorder="1" applyAlignment="1">
      <alignment horizontal="center" vertical="center"/>
      <protection/>
    </xf>
    <xf numFmtId="0" fontId="22" fillId="0" borderId="47" xfId="52" applyFont="1" applyBorder="1" applyAlignment="1">
      <alignment horizontal="center" vertical="center"/>
      <protection/>
    </xf>
    <xf numFmtId="0" fontId="22" fillId="0" borderId="30" xfId="52" applyFont="1" applyBorder="1" applyAlignment="1">
      <alignment horizontal="center" vertical="center"/>
      <protection/>
    </xf>
    <xf numFmtId="0" fontId="22" fillId="0" borderId="31" xfId="52" applyFont="1" applyBorder="1" applyAlignment="1">
      <alignment horizontal="center" vertical="center"/>
      <protection/>
    </xf>
    <xf numFmtId="0" fontId="22" fillId="0" borderId="34" xfId="52" applyFont="1" applyBorder="1" applyAlignment="1">
      <alignment horizontal="center" vertical="center"/>
      <protection/>
    </xf>
    <xf numFmtId="0" fontId="23" fillId="0" borderId="48" xfId="52" applyFont="1" applyBorder="1" applyAlignment="1">
      <alignment horizontal="center" vertical="center"/>
      <protection/>
    </xf>
    <xf numFmtId="0" fontId="23" fillId="0" borderId="49" xfId="52" applyFont="1" applyBorder="1" applyAlignment="1">
      <alignment horizontal="center" vertical="center"/>
      <protection/>
    </xf>
    <xf numFmtId="0" fontId="23" fillId="0" borderId="50" xfId="52" applyFont="1" applyBorder="1" applyAlignment="1">
      <alignment horizontal="center" vertical="center"/>
      <protection/>
    </xf>
    <xf numFmtId="0" fontId="23" fillId="0" borderId="51" xfId="52" applyFont="1" applyBorder="1" applyAlignment="1">
      <alignment horizontal="center" vertical="center"/>
      <protection/>
    </xf>
    <xf numFmtId="0" fontId="23" fillId="0" borderId="39" xfId="52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center" vertical="center"/>
      <protection/>
    </xf>
    <xf numFmtId="0" fontId="23" fillId="0" borderId="43" xfId="52" applyFont="1" applyBorder="1" applyAlignment="1">
      <alignment horizontal="center" vertical="center"/>
      <protection/>
    </xf>
    <xf numFmtId="0" fontId="23" fillId="0" borderId="45" xfId="52" applyFont="1" applyBorder="1" applyAlignment="1">
      <alignment horizontal="center" vertical="center"/>
      <protection/>
    </xf>
    <xf numFmtId="0" fontId="23" fillId="0" borderId="44" xfId="52" applyFont="1" applyBorder="1" applyAlignment="1">
      <alignment horizontal="center" vertical="center"/>
      <protection/>
    </xf>
    <xf numFmtId="0" fontId="23" fillId="0" borderId="52" xfId="52" applyFont="1" applyBorder="1" applyAlignment="1">
      <alignment horizontal="center" vertical="center"/>
      <protection/>
    </xf>
    <xf numFmtId="0" fontId="15" fillId="0" borderId="17" xfId="52" applyFont="1" applyBorder="1" applyAlignment="1">
      <alignment horizontal="center" vertical="center"/>
      <protection/>
    </xf>
    <xf numFmtId="0" fontId="15" fillId="0" borderId="18" xfId="52" applyFont="1" applyBorder="1" applyAlignment="1">
      <alignment horizontal="center" vertical="center"/>
      <protection/>
    </xf>
    <xf numFmtId="0" fontId="15" fillId="0" borderId="19" xfId="52" applyFont="1" applyBorder="1" applyAlignment="1">
      <alignment horizontal="center" vertical="center"/>
      <protection/>
    </xf>
    <xf numFmtId="0" fontId="15" fillId="0" borderId="20" xfId="52" applyFont="1" applyBorder="1" applyAlignment="1">
      <alignment horizontal="center" vertical="center"/>
      <protection/>
    </xf>
    <xf numFmtId="0" fontId="21" fillId="0" borderId="21" xfId="52" applyFont="1" applyBorder="1" applyAlignment="1">
      <alignment horizontal="center" vertical="center"/>
      <protection/>
    </xf>
    <xf numFmtId="0" fontId="21" fillId="0" borderId="43" xfId="52" applyFont="1" applyBorder="1" applyAlignment="1">
      <alignment horizontal="left" vertical="center"/>
      <protection/>
    </xf>
    <xf numFmtId="0" fontId="24" fillId="0" borderId="45" xfId="52" applyFont="1" applyBorder="1" applyAlignment="1">
      <alignment horizontal="center" wrapText="1"/>
      <protection/>
    </xf>
    <xf numFmtId="0" fontId="21" fillId="0" borderId="43" xfId="52" applyFont="1" applyBorder="1" applyAlignment="1">
      <alignment horizontal="center"/>
      <protection/>
    </xf>
    <xf numFmtId="0" fontId="21" fillId="0" borderId="44" xfId="52" applyFont="1" applyBorder="1" applyAlignment="1">
      <alignment horizontal="center"/>
      <protection/>
    </xf>
    <xf numFmtId="0" fontId="21" fillId="0" borderId="45" xfId="52" applyFont="1" applyBorder="1" applyAlignment="1">
      <alignment horizontal="center"/>
      <protection/>
    </xf>
    <xf numFmtId="0" fontId="15" fillId="0" borderId="21" xfId="52" applyFont="1" applyBorder="1" applyAlignment="1">
      <alignment horizontal="center" vertical="center"/>
      <protection/>
    </xf>
    <xf numFmtId="0" fontId="15" fillId="0" borderId="52" xfId="52" applyFont="1" applyBorder="1" applyAlignment="1">
      <alignment horizontal="center" vertical="center"/>
      <protection/>
    </xf>
    <xf numFmtId="0" fontId="11" fillId="0" borderId="5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/>
    </xf>
    <xf numFmtId="0" fontId="2" fillId="33" borderId="53" xfId="0" applyFont="1" applyFill="1" applyBorder="1" applyAlignment="1">
      <alignment horizontal="left" vertical="center" wrapText="1"/>
    </xf>
    <xf numFmtId="0" fontId="14" fillId="0" borderId="44" xfId="0" applyFont="1" applyBorder="1" applyAlignment="1">
      <alignment/>
    </xf>
    <xf numFmtId="0" fontId="13" fillId="0" borderId="44" xfId="0" applyFont="1" applyBorder="1" applyAlignment="1">
      <alignment/>
    </xf>
    <xf numFmtId="0" fontId="11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11" fillId="0" borderId="6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3" borderId="53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11" fillId="0" borderId="6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2" fillId="0" borderId="6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0" fillId="0" borderId="36" xfId="0" applyBorder="1" applyAlignment="1">
      <alignment/>
    </xf>
    <xf numFmtId="0" fontId="2" fillId="0" borderId="65" xfId="0" applyFont="1" applyBorder="1" applyAlignment="1">
      <alignment horizontal="left" vertical="center"/>
    </xf>
    <xf numFmtId="0" fontId="8" fillId="33" borderId="65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/>
    </xf>
    <xf numFmtId="0" fontId="2" fillId="0" borderId="2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4" fillId="0" borderId="66" xfId="0" applyFont="1" applyBorder="1" applyAlignment="1">
      <alignment/>
    </xf>
    <xf numFmtId="0" fontId="13" fillId="0" borderId="66" xfId="0" applyFont="1" applyBorder="1" applyAlignment="1">
      <alignment/>
    </xf>
    <xf numFmtId="0" fontId="15" fillId="0" borderId="46" xfId="52" applyFont="1" applyBorder="1" applyAlignment="1">
      <alignment horizontal="center" vertical="center"/>
      <protection/>
    </xf>
    <xf numFmtId="0" fontId="15" fillId="0" borderId="36" xfId="52" applyFont="1" applyBorder="1" applyAlignment="1">
      <alignment horizontal="center" vertical="center"/>
      <protection/>
    </xf>
    <xf numFmtId="0" fontId="21" fillId="0" borderId="67" xfId="52" applyFont="1" applyBorder="1" applyAlignment="1">
      <alignment horizontal="center" vertical="center"/>
      <protection/>
    </xf>
    <xf numFmtId="0" fontId="21" fillId="0" borderId="68" xfId="52" applyFont="1" applyBorder="1" applyAlignment="1">
      <alignment horizontal="center" vertical="center"/>
      <protection/>
    </xf>
    <xf numFmtId="0" fontId="21" fillId="0" borderId="41" xfId="52" applyFont="1" applyBorder="1" applyAlignment="1">
      <alignment horizontal="center" vertical="center"/>
      <protection/>
    </xf>
    <xf numFmtId="0" fontId="21" fillId="0" borderId="31" xfId="52" applyFont="1" applyBorder="1" applyAlignment="1">
      <alignment horizontal="center" vertical="center"/>
      <protection/>
    </xf>
    <xf numFmtId="0" fontId="21" fillId="0" borderId="69" xfId="52" applyFont="1" applyBorder="1" applyAlignment="1">
      <alignment horizontal="center" vertical="center"/>
      <protection/>
    </xf>
    <xf numFmtId="0" fontId="21" fillId="0" borderId="34" xfId="52" applyFont="1" applyBorder="1" applyAlignment="1">
      <alignment horizontal="center" vertical="center"/>
      <protection/>
    </xf>
    <xf numFmtId="0" fontId="21" fillId="0" borderId="66" xfId="52" applyFont="1" applyBorder="1" applyAlignment="1">
      <alignment horizontal="center" vertical="center"/>
      <protection/>
    </xf>
    <xf numFmtId="0" fontId="23" fillId="0" borderId="70" xfId="52" applyFont="1" applyBorder="1" applyAlignment="1">
      <alignment horizontal="center" vertical="center"/>
      <protection/>
    </xf>
    <xf numFmtId="0" fontId="23" fillId="0" borderId="34" xfId="52" applyFont="1" applyBorder="1" applyAlignment="1">
      <alignment horizontal="center" vertical="center"/>
      <protection/>
    </xf>
    <xf numFmtId="0" fontId="21" fillId="0" borderId="46" xfId="52" applyFont="1" applyBorder="1" applyAlignment="1">
      <alignment horizontal="center" vertical="center"/>
      <protection/>
    </xf>
    <xf numFmtId="0" fontId="21" fillId="0" borderId="36" xfId="52" applyFont="1" applyBorder="1" applyAlignment="1">
      <alignment horizontal="center" vertical="center"/>
      <protection/>
    </xf>
    <xf numFmtId="0" fontId="21" fillId="0" borderId="71" xfId="52" applyFont="1" applyBorder="1" applyAlignment="1">
      <alignment horizontal="left" vertical="center" wrapText="1"/>
      <protection/>
    </xf>
    <xf numFmtId="0" fontId="21" fillId="0" borderId="68" xfId="52" applyFont="1" applyBorder="1" applyAlignment="1">
      <alignment horizontal="left" vertical="center" wrapText="1"/>
      <protection/>
    </xf>
    <xf numFmtId="0" fontId="21" fillId="0" borderId="70" xfId="52" applyFont="1" applyBorder="1" applyAlignment="1">
      <alignment horizontal="center" vertical="center" wrapText="1"/>
      <protection/>
    </xf>
    <xf numFmtId="0" fontId="21" fillId="0" borderId="34" xfId="52" applyFont="1" applyBorder="1" applyAlignment="1">
      <alignment horizontal="center" vertical="center" wrapText="1"/>
      <protection/>
    </xf>
    <xf numFmtId="0" fontId="21" fillId="0" borderId="71" xfId="52" applyFont="1" applyBorder="1" applyAlignment="1">
      <alignment horizontal="center" vertical="center"/>
      <protection/>
    </xf>
    <xf numFmtId="0" fontId="15" fillId="0" borderId="72" xfId="52" applyFont="1" applyBorder="1" applyAlignment="1">
      <alignment horizontal="center" vertical="center" textRotation="90" wrapText="1"/>
      <protection/>
    </xf>
    <xf numFmtId="0" fontId="15" fillId="0" borderId="47" xfId="52" applyFont="1" applyBorder="1" applyAlignment="1">
      <alignment horizontal="center" vertical="center" textRotation="90" wrapText="1"/>
      <protection/>
    </xf>
    <xf numFmtId="0" fontId="15" fillId="0" borderId="73" xfId="52" applyFont="1" applyBorder="1" applyAlignment="1">
      <alignment horizontal="center" vertical="center"/>
      <protection/>
    </xf>
    <xf numFmtId="0" fontId="15" fillId="0" borderId="71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15" fillId="0" borderId="72" xfId="52" applyFont="1" applyBorder="1" applyAlignment="1">
      <alignment horizontal="center" vertical="center" textRotation="90"/>
      <protection/>
    </xf>
    <xf numFmtId="0" fontId="15" fillId="0" borderId="47" xfId="52" applyFont="1" applyBorder="1" applyAlignment="1">
      <alignment horizontal="center" vertical="center" textRotation="90"/>
      <protection/>
    </xf>
    <xf numFmtId="0" fontId="15" fillId="0" borderId="62" xfId="52" applyFont="1" applyBorder="1" applyAlignment="1">
      <alignment horizontal="center" vertical="center"/>
      <protection/>
    </xf>
    <xf numFmtId="0" fontId="15" fillId="0" borderId="74" xfId="52" applyFont="1" applyBorder="1" applyAlignment="1">
      <alignment horizontal="center" vertical="center"/>
      <protection/>
    </xf>
    <xf numFmtId="0" fontId="15" fillId="0" borderId="29" xfId="52" applyFont="1" applyBorder="1" applyAlignment="1">
      <alignment horizontal="center" vertical="center"/>
      <protection/>
    </xf>
    <xf numFmtId="0" fontId="15" fillId="0" borderId="40" xfId="52" applyFont="1" applyBorder="1" applyAlignment="1">
      <alignment horizontal="center" vertical="center"/>
      <protection/>
    </xf>
    <xf numFmtId="0" fontId="15" fillId="0" borderId="59" xfId="52" applyFont="1" applyBorder="1" applyAlignment="1">
      <alignment horizontal="center" vertical="center"/>
      <protection/>
    </xf>
    <xf numFmtId="0" fontId="15" fillId="0" borderId="30" xfId="52" applyFont="1" applyBorder="1" applyAlignment="1">
      <alignment horizontal="center" vertical="center"/>
      <protection/>
    </xf>
    <xf numFmtId="0" fontId="15" fillId="0" borderId="22" xfId="52" applyFont="1" applyBorder="1" applyAlignment="1">
      <alignment horizontal="center" vertical="center"/>
      <protection/>
    </xf>
    <xf numFmtId="0" fontId="15" fillId="0" borderId="72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5" fillId="0" borderId="47" xfId="52" applyFont="1" applyBorder="1" applyAlignment="1">
      <alignment horizontal="center" vertical="center"/>
      <protection/>
    </xf>
    <xf numFmtId="0" fontId="15" fillId="0" borderId="61" xfId="52" applyFont="1" applyBorder="1" applyAlignment="1">
      <alignment horizontal="center" vertical="center"/>
      <protection/>
    </xf>
    <xf numFmtId="0" fontId="15" fillId="0" borderId="75" xfId="52" applyFont="1" applyBorder="1" applyAlignment="1">
      <alignment horizontal="center" vertical="center"/>
      <protection/>
    </xf>
    <xf numFmtId="0" fontId="15" fillId="0" borderId="76" xfId="52" applyFont="1" applyBorder="1" applyAlignment="1">
      <alignment horizontal="center" vertical="center"/>
      <protection/>
    </xf>
    <xf numFmtId="0" fontId="15" fillId="0" borderId="41" xfId="52" applyFont="1" applyBorder="1" applyAlignment="1">
      <alignment horizontal="center" vertical="center"/>
      <protection/>
    </xf>
    <xf numFmtId="0" fontId="15" fillId="0" borderId="66" xfId="52" applyFont="1" applyBorder="1" applyAlignment="1">
      <alignment horizontal="center" vertical="center"/>
      <protection/>
    </xf>
    <xf numFmtId="0" fontId="15" fillId="0" borderId="77" xfId="52" applyFont="1" applyBorder="1" applyAlignment="1">
      <alignment horizontal="center" vertical="center"/>
      <protection/>
    </xf>
    <xf numFmtId="0" fontId="21" fillId="0" borderId="53" xfId="52" applyFont="1" applyBorder="1" applyAlignment="1">
      <alignment horizontal="center" vertical="center"/>
      <protection/>
    </xf>
    <xf numFmtId="0" fontId="21" fillId="0" borderId="14" xfId="52" applyFont="1" applyBorder="1" applyAlignment="1">
      <alignment horizontal="left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15" fillId="0" borderId="53" xfId="52" applyFont="1" applyBorder="1" applyAlignment="1">
      <alignment horizontal="center" vertical="center"/>
      <protection/>
    </xf>
    <xf numFmtId="0" fontId="15" fillId="0" borderId="78" xfId="52" applyFont="1" applyBorder="1" applyAlignment="1">
      <alignment horizontal="center" vertical="center"/>
      <protection/>
    </xf>
    <xf numFmtId="0" fontId="6" fillId="0" borderId="53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left" vertical="center" wrapText="1"/>
      <protection/>
    </xf>
    <xf numFmtId="0" fontId="22" fillId="0" borderId="11" xfId="52" applyFont="1" applyFill="1" applyBorder="1" applyAlignment="1">
      <alignment horizontal="left" vertical="center" wrapText="1" shrinkToFit="1"/>
      <protection/>
    </xf>
    <xf numFmtId="0" fontId="6" fillId="0" borderId="78" xfId="52" applyFont="1" applyBorder="1" applyAlignment="1">
      <alignment horizontal="center" vertical="center"/>
      <protection/>
    </xf>
    <xf numFmtId="0" fontId="21" fillId="0" borderId="30" xfId="52" applyFont="1" applyBorder="1" applyAlignment="1">
      <alignment horizontal="left" vertical="center"/>
      <protection/>
    </xf>
    <xf numFmtId="0" fontId="21" fillId="0" borderId="17" xfId="52" applyFont="1" applyBorder="1" applyAlignment="1">
      <alignment horizontal="left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15" fillId="0" borderId="79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0" fontId="15" fillId="0" borderId="15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horizontal="center" vertical="center" textRotation="90"/>
      <protection/>
    </xf>
    <xf numFmtId="0" fontId="21" fillId="0" borderId="20" xfId="52" applyFont="1" applyBorder="1" applyAlignment="1">
      <alignment horizontal="left" vertical="center" wrapText="1"/>
      <protection/>
    </xf>
    <xf numFmtId="0" fontId="15" fillId="0" borderId="58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left" vertical="center" wrapText="1"/>
      <protection/>
    </xf>
    <xf numFmtId="0" fontId="21" fillId="0" borderId="0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vertical="center" wrapText="1"/>
      <protection/>
    </xf>
    <xf numFmtId="0" fontId="21" fillId="0" borderId="17" xfId="52" applyFont="1" applyBorder="1" applyAlignment="1">
      <alignment vertical="center" wrapText="1"/>
      <protection/>
    </xf>
    <xf numFmtId="0" fontId="22" fillId="0" borderId="53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 wrapText="1"/>
      <protection/>
    </xf>
    <xf numFmtId="0" fontId="22" fillId="0" borderId="11" xfId="52" applyFont="1" applyFill="1" applyBorder="1" applyAlignment="1">
      <alignment horizontal="left" vertical="center" wrapText="1"/>
      <protection/>
    </xf>
    <xf numFmtId="0" fontId="21" fillId="0" borderId="65" xfId="52" applyFont="1" applyBorder="1" applyAlignment="1">
      <alignment horizontal="center" vertical="center"/>
      <protection/>
    </xf>
    <xf numFmtId="0" fontId="21" fillId="0" borderId="67" xfId="52" applyFont="1" applyBorder="1" applyAlignment="1">
      <alignment vertical="center" wrapText="1"/>
      <protection/>
    </xf>
    <xf numFmtId="0" fontId="21" fillId="0" borderId="68" xfId="52" applyFont="1" applyBorder="1" applyAlignment="1">
      <alignment vertical="center" wrapText="1"/>
      <protection/>
    </xf>
    <xf numFmtId="0" fontId="21" fillId="0" borderId="11" xfId="52" applyFont="1" applyBorder="1" applyAlignment="1">
      <alignment vertical="center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1" fillId="0" borderId="69" xfId="52" applyFont="1" applyBorder="1" applyAlignment="1">
      <alignment horizontal="center" vertical="center" wrapText="1"/>
      <protection/>
    </xf>
    <xf numFmtId="0" fontId="15" fillId="0" borderId="65" xfId="52" applyFont="1" applyBorder="1" applyAlignment="1">
      <alignment horizontal="center" vertical="center"/>
      <protection/>
    </xf>
    <xf numFmtId="0" fontId="21" fillId="0" borderId="11" xfId="52" applyFont="1" applyFill="1" applyBorder="1" applyAlignment="1">
      <alignment horizontal="left" vertical="center" wrapText="1"/>
      <protection/>
    </xf>
    <xf numFmtId="0" fontId="21" fillId="0" borderId="65" xfId="52" applyFont="1" applyBorder="1" applyAlignment="1">
      <alignment horizontal="center" vertical="center" wrapText="1"/>
      <protection/>
    </xf>
    <xf numFmtId="0" fontId="21" fillId="0" borderId="36" xfId="52" applyFont="1" applyBorder="1" applyAlignment="1">
      <alignment horizontal="center" vertical="center" wrapText="1"/>
      <protection/>
    </xf>
    <xf numFmtId="0" fontId="21" fillId="0" borderId="30" xfId="52" applyFont="1" applyFill="1" applyBorder="1" applyAlignment="1">
      <alignment horizontal="left" vertical="center" wrapText="1"/>
      <protection/>
    </xf>
    <xf numFmtId="0" fontId="21" fillId="0" borderId="30" xfId="52" applyFont="1" applyBorder="1" applyAlignment="1">
      <alignment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53" xfId="52" applyFont="1" applyBorder="1" applyAlignment="1">
      <alignment horizontal="center" vertical="center" wrapText="1"/>
      <protection/>
    </xf>
    <xf numFmtId="0" fontId="15" fillId="0" borderId="75" xfId="52" applyFont="1" applyBorder="1" applyAlignment="1">
      <alignment horizontal="center" vertical="center" wrapText="1"/>
      <protection/>
    </xf>
    <xf numFmtId="0" fontId="15" fillId="0" borderId="78" xfId="52" applyFont="1" applyBorder="1" applyAlignment="1">
      <alignment horizontal="center" vertical="center" wrapText="1"/>
      <protection/>
    </xf>
    <xf numFmtId="0" fontId="15" fillId="0" borderId="65" xfId="52" applyFont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left" vertical="center"/>
      <protection/>
    </xf>
    <xf numFmtId="0" fontId="21" fillId="0" borderId="53" xfId="52" applyFont="1" applyBorder="1" applyAlignment="1">
      <alignment horizontal="center" vertical="center" wrapText="1"/>
      <protection/>
    </xf>
    <xf numFmtId="0" fontId="22" fillId="34" borderId="65" xfId="52" applyFont="1" applyFill="1" applyBorder="1" applyAlignment="1">
      <alignment horizontal="center" vertical="center"/>
      <protection/>
    </xf>
    <xf numFmtId="0" fontId="0" fillId="34" borderId="36" xfId="52" applyFont="1" applyFill="1" applyBorder="1">
      <alignment/>
      <protection/>
    </xf>
    <xf numFmtId="0" fontId="6" fillId="0" borderId="46" xfId="52" applyFont="1" applyBorder="1" applyAlignment="1" applyProtection="1">
      <alignment horizontal="center" vertical="center"/>
      <protection locked="0"/>
    </xf>
    <xf numFmtId="0" fontId="6" fillId="0" borderId="21" xfId="52" applyFont="1" applyBorder="1" applyAlignment="1" applyProtection="1">
      <alignment horizontal="center" vertical="center"/>
      <protection locked="0"/>
    </xf>
    <xf numFmtId="0" fontId="22" fillId="0" borderId="47" xfId="52" applyFont="1" applyBorder="1" applyAlignment="1" applyProtection="1">
      <alignment horizontal="center" vertical="center" wrapText="1"/>
      <protection locked="0"/>
    </xf>
    <xf numFmtId="0" fontId="22" fillId="0" borderId="52" xfId="52" applyFont="1" applyBorder="1" applyAlignment="1" applyProtection="1">
      <alignment horizontal="center" vertical="center" wrapText="1"/>
      <protection locked="0"/>
    </xf>
    <xf numFmtId="0" fontId="6" fillId="0" borderId="47" xfId="52" applyFont="1" applyBorder="1" applyAlignment="1" applyProtection="1">
      <alignment horizontal="center" vertical="center"/>
      <protection locked="0"/>
    </xf>
    <xf numFmtId="0" fontId="6" fillId="0" borderId="52" xfId="52" applyFont="1" applyBorder="1" applyAlignment="1" applyProtection="1">
      <alignment horizontal="center" vertical="center"/>
      <protection locked="0"/>
    </xf>
    <xf numFmtId="0" fontId="21" fillId="0" borderId="11" xfId="52" applyFont="1" applyBorder="1" applyAlignment="1">
      <alignment horizontal="left" vertical="center" wrapText="1"/>
      <protection/>
    </xf>
    <xf numFmtId="0" fontId="6" fillId="0" borderId="65" xfId="52" applyFont="1" applyBorder="1" applyAlignment="1">
      <alignment horizontal="center" vertical="center"/>
      <protection/>
    </xf>
    <xf numFmtId="0" fontId="0" fillId="0" borderId="36" xfId="52" applyBorder="1">
      <alignment/>
      <protection/>
    </xf>
    <xf numFmtId="0" fontId="22" fillId="0" borderId="46" xfId="52" applyFont="1" applyBorder="1" applyAlignment="1" applyProtection="1">
      <alignment horizontal="center" vertical="center"/>
      <protection locked="0"/>
    </xf>
    <xf numFmtId="0" fontId="22" fillId="0" borderId="21" xfId="52" applyFont="1" applyBorder="1" applyAlignment="1" applyProtection="1">
      <alignment horizontal="center" vertical="center"/>
      <protection locked="0"/>
    </xf>
    <xf numFmtId="0" fontId="22" fillId="0" borderId="67" xfId="52" applyFont="1" applyBorder="1" applyAlignment="1">
      <alignment horizontal="left" vertical="center" wrapText="1"/>
      <protection/>
    </xf>
    <xf numFmtId="0" fontId="0" fillId="0" borderId="68" xfId="52" applyBorder="1">
      <alignment/>
      <protection/>
    </xf>
    <xf numFmtId="0" fontId="22" fillId="0" borderId="69" xfId="52" applyFont="1" applyBorder="1" applyAlignment="1">
      <alignment horizontal="center" vertical="center" wrapText="1"/>
      <protection/>
    </xf>
    <xf numFmtId="0" fontId="0" fillId="0" borderId="34" xfId="52" applyBorder="1">
      <alignment/>
      <protection/>
    </xf>
    <xf numFmtId="0" fontId="22" fillId="0" borderId="71" xfId="52" applyFont="1" applyBorder="1" applyAlignment="1" applyProtection="1">
      <alignment horizontal="left" vertical="center" wrapText="1"/>
      <protection locked="0"/>
    </xf>
    <xf numFmtId="0" fontId="22" fillId="0" borderId="80" xfId="52" applyFont="1" applyBorder="1" applyAlignment="1" applyProtection="1">
      <alignment horizontal="left" vertical="center" wrapText="1"/>
      <protection locked="0"/>
    </xf>
    <xf numFmtId="0" fontId="15" fillId="0" borderId="46" xfId="52" applyFont="1" applyBorder="1" applyAlignment="1">
      <alignment horizontal="center" vertical="center" textRotation="90"/>
      <protection/>
    </xf>
    <xf numFmtId="0" fontId="6" fillId="0" borderId="36" xfId="52" applyFont="1" applyBorder="1" applyAlignment="1">
      <alignment horizontal="center" vertical="center"/>
      <protection/>
    </xf>
    <xf numFmtId="0" fontId="6" fillId="0" borderId="75" xfId="52" applyFont="1" applyBorder="1" applyAlignment="1">
      <alignment horizontal="center" vertical="center"/>
      <protection/>
    </xf>
    <xf numFmtId="0" fontId="22" fillId="33" borderId="11" xfId="52" applyFont="1" applyFill="1" applyBorder="1" applyAlignment="1">
      <alignment horizontal="left" vertical="center" wrapText="1"/>
      <protection/>
    </xf>
    <xf numFmtId="0" fontId="15" fillId="0" borderId="54" xfId="52" applyFont="1" applyBorder="1" applyAlignment="1">
      <alignment horizontal="center" vertical="center" textRotation="90"/>
      <protection/>
    </xf>
    <xf numFmtId="0" fontId="15" fillId="0" borderId="53" xfId="52" applyFont="1" applyBorder="1" applyAlignment="1">
      <alignment horizontal="center" vertical="center" textRotation="90"/>
      <protection/>
    </xf>
    <xf numFmtId="0" fontId="15" fillId="0" borderId="15" xfId="52" applyFont="1" applyBorder="1" applyAlignment="1">
      <alignment horizontal="center" vertical="center" textRotation="90"/>
      <protection/>
    </xf>
    <xf numFmtId="0" fontId="22" fillId="0" borderId="36" xfId="52" applyFont="1" applyBorder="1" applyAlignment="1">
      <alignment horizontal="center" vertical="center"/>
      <protection/>
    </xf>
    <xf numFmtId="0" fontId="22" fillId="0" borderId="30" xfId="52" applyFont="1" applyBorder="1" applyAlignment="1">
      <alignment horizontal="left" vertical="center" wrapText="1"/>
      <protection/>
    </xf>
    <xf numFmtId="0" fontId="22" fillId="0" borderId="34" xfId="52" applyFont="1" applyBorder="1" applyAlignment="1">
      <alignment horizontal="center" vertical="center" wrapText="1"/>
      <protection/>
    </xf>
    <xf numFmtId="0" fontId="15" fillId="0" borderId="23" xfId="52" applyFont="1" applyBorder="1" applyAlignment="1">
      <alignment horizontal="center" vertical="center"/>
      <protection/>
    </xf>
    <xf numFmtId="0" fontId="19" fillId="0" borderId="24" xfId="52" applyFont="1" applyBorder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/>
      <protection/>
    </xf>
    <xf numFmtId="0" fontId="19" fillId="0" borderId="12" xfId="52" applyFont="1" applyBorder="1" applyAlignment="1">
      <alignment horizontal="center" vertical="center"/>
      <protection/>
    </xf>
    <xf numFmtId="0" fontId="15" fillId="0" borderId="54" xfId="52" applyFont="1" applyBorder="1" applyAlignment="1">
      <alignment horizontal="center" vertical="center"/>
      <protection/>
    </xf>
    <xf numFmtId="0" fontId="15" fillId="0" borderId="11" xfId="52" applyFont="1" applyBorder="1" applyAlignment="1">
      <alignment horizontal="center" vertical="center"/>
      <protection/>
    </xf>
    <xf numFmtId="0" fontId="15" fillId="0" borderId="17" xfId="52" applyFont="1" applyBorder="1" applyAlignment="1">
      <alignment horizontal="center" vertical="center"/>
      <protection/>
    </xf>
    <xf numFmtId="0" fontId="15" fillId="0" borderId="33" xfId="52" applyFont="1" applyBorder="1" applyAlignment="1">
      <alignment horizontal="center" vertical="center" textRotation="90" wrapText="1"/>
      <protection/>
    </xf>
    <xf numFmtId="0" fontId="15" fillId="0" borderId="13" xfId="52" applyFont="1" applyBorder="1" applyAlignment="1">
      <alignment horizontal="center" vertical="center" textRotation="90" wrapText="1"/>
      <protection/>
    </xf>
    <xf numFmtId="0" fontId="15" fillId="0" borderId="19" xfId="52" applyFont="1" applyBorder="1" applyAlignment="1">
      <alignment horizontal="center" vertical="center" textRotation="90" wrapText="1"/>
      <protection/>
    </xf>
    <xf numFmtId="0" fontId="15" fillId="0" borderId="81" xfId="52" applyFont="1" applyBorder="1" applyAlignment="1">
      <alignment horizontal="center" vertical="center" textRotation="90"/>
      <protection/>
    </xf>
    <xf numFmtId="0" fontId="15" fillId="0" borderId="78" xfId="52" applyFont="1" applyBorder="1" applyAlignment="1">
      <alignment horizontal="center" vertical="center" textRotation="90"/>
      <protection/>
    </xf>
    <xf numFmtId="0" fontId="15" fillId="0" borderId="24" xfId="52" applyFont="1" applyBorder="1" applyAlignment="1">
      <alignment horizontal="center" vertical="center"/>
      <protection/>
    </xf>
    <xf numFmtId="0" fontId="19" fillId="0" borderId="33" xfId="52" applyFont="1" applyBorder="1" applyAlignment="1">
      <alignment horizontal="center" vertical="center"/>
      <protection/>
    </xf>
    <xf numFmtId="0" fontId="19" fillId="0" borderId="13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2" applyFont="1" applyAlignment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5" fillId="0" borderId="69" xfId="52" applyFont="1" applyBorder="1" applyAlignment="1">
      <alignment horizontal="center" vertical="center"/>
      <protection/>
    </xf>
    <xf numFmtId="0" fontId="15" fillId="0" borderId="70" xfId="52" applyFont="1" applyBorder="1" applyAlignment="1">
      <alignment horizontal="center" vertical="center"/>
      <protection/>
    </xf>
    <xf numFmtId="0" fontId="6" fillId="0" borderId="0" xfId="52" applyFont="1" applyAlignment="1">
      <alignment horizontal="left" vertical="center" wrapText="1"/>
      <protection/>
    </xf>
    <xf numFmtId="0" fontId="15" fillId="0" borderId="0" xfId="52" applyFont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zoomScaleSheetLayoutView="100" workbookViewId="0" topLeftCell="A26">
      <selection activeCell="U19" sqref="U19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7.00390625" style="23" customWidth="1"/>
    <col min="4" max="6" width="3.28125" style="2" customWidth="1"/>
    <col min="7" max="8" width="3.28125" style="23" customWidth="1"/>
    <col min="9" max="11" width="3.28125" style="2" customWidth="1"/>
    <col min="12" max="12" width="3.28125" style="23" customWidth="1"/>
    <col min="13" max="13" width="3.7109375" style="23" customWidth="1"/>
    <col min="14" max="16" width="3.28125" style="2" customWidth="1"/>
    <col min="17" max="17" width="3.28125" style="23" customWidth="1"/>
    <col min="18" max="18" width="3.8515625" style="2" customWidth="1"/>
    <col min="19" max="19" width="7.28125" style="23" customWidth="1"/>
    <col min="20" max="20" width="5.28125" style="23" customWidth="1"/>
    <col min="21" max="16384" width="9.140625" style="2" customWidth="1"/>
  </cols>
  <sheetData>
    <row r="1" spans="1:20" ht="18.7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8.75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"/>
    </row>
    <row r="4" spans="1:20" s="3" customFormat="1" ht="18.75">
      <c r="A4" s="163" t="s">
        <v>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212" t="s">
        <v>130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</row>
    <row r="7" spans="1:20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7"/>
    </row>
    <row r="8" spans="1:20" s="8" customFormat="1" ht="24.75" customHeight="1">
      <c r="A8" s="214" t="s">
        <v>4</v>
      </c>
      <c r="B8" s="216" t="s">
        <v>5</v>
      </c>
      <c r="C8" s="218" t="s">
        <v>6</v>
      </c>
      <c r="D8" s="206" t="s">
        <v>7</v>
      </c>
      <c r="E8" s="207"/>
      <c r="F8" s="207"/>
      <c r="G8" s="208"/>
      <c r="H8" s="198" t="s">
        <v>8</v>
      </c>
      <c r="I8" s="206" t="s">
        <v>9</v>
      </c>
      <c r="J8" s="207"/>
      <c r="K8" s="207"/>
      <c r="L8" s="208"/>
      <c r="M8" s="198" t="s">
        <v>8</v>
      </c>
      <c r="N8" s="209" t="s">
        <v>10</v>
      </c>
      <c r="O8" s="207"/>
      <c r="P8" s="207"/>
      <c r="Q8" s="208"/>
      <c r="R8" s="198" t="s">
        <v>8</v>
      </c>
      <c r="S8" s="198" t="s">
        <v>71</v>
      </c>
      <c r="T8" s="220" t="s">
        <v>11</v>
      </c>
    </row>
    <row r="9" spans="1:20" s="8" customFormat="1" ht="24.75" customHeight="1">
      <c r="A9" s="215"/>
      <c r="B9" s="217"/>
      <c r="C9" s="219"/>
      <c r="D9" s="223" t="s">
        <v>12</v>
      </c>
      <c r="E9" s="196"/>
      <c r="F9" s="196" t="s">
        <v>13</v>
      </c>
      <c r="G9" s="197"/>
      <c r="H9" s="199"/>
      <c r="I9" s="223" t="s">
        <v>14</v>
      </c>
      <c r="J9" s="196"/>
      <c r="K9" s="196" t="s">
        <v>15</v>
      </c>
      <c r="L9" s="197"/>
      <c r="M9" s="199"/>
      <c r="N9" s="195" t="s">
        <v>16</v>
      </c>
      <c r="O9" s="196"/>
      <c r="P9" s="196" t="s">
        <v>17</v>
      </c>
      <c r="Q9" s="197"/>
      <c r="R9" s="199"/>
      <c r="S9" s="199"/>
      <c r="T9" s="221"/>
    </row>
    <row r="10" spans="1:21" s="8" customFormat="1" ht="24.75" customHeight="1">
      <c r="A10" s="215"/>
      <c r="B10" s="217"/>
      <c r="C10" s="219"/>
      <c r="D10" s="9" t="s">
        <v>18</v>
      </c>
      <c r="E10" s="10" t="s">
        <v>19</v>
      </c>
      <c r="F10" s="10" t="s">
        <v>18</v>
      </c>
      <c r="G10" s="11" t="s">
        <v>19</v>
      </c>
      <c r="H10" s="203"/>
      <c r="I10" s="9" t="s">
        <v>18</v>
      </c>
      <c r="J10" s="10" t="s">
        <v>19</v>
      </c>
      <c r="K10" s="10" t="s">
        <v>18</v>
      </c>
      <c r="L10" s="11" t="s">
        <v>19</v>
      </c>
      <c r="M10" s="203"/>
      <c r="N10" s="12" t="s">
        <v>18</v>
      </c>
      <c r="O10" s="10" t="s">
        <v>19</v>
      </c>
      <c r="P10" s="10" t="s">
        <v>18</v>
      </c>
      <c r="Q10" s="11" t="s">
        <v>19</v>
      </c>
      <c r="R10" s="203"/>
      <c r="S10" s="200"/>
      <c r="T10" s="222"/>
      <c r="U10" s="51"/>
    </row>
    <row r="11" spans="1:20" s="8" customFormat="1" ht="12.75" thickBot="1">
      <c r="A11" s="13">
        <v>1</v>
      </c>
      <c r="B11" s="14">
        <v>2</v>
      </c>
      <c r="C11" s="13">
        <v>3</v>
      </c>
      <c r="D11" s="15">
        <v>4</v>
      </c>
      <c r="E11" s="16">
        <v>5</v>
      </c>
      <c r="F11" s="16">
        <v>6</v>
      </c>
      <c r="G11" s="17">
        <v>7</v>
      </c>
      <c r="H11" s="13">
        <v>8</v>
      </c>
      <c r="I11" s="16">
        <v>9</v>
      </c>
      <c r="J11" s="16">
        <v>10</v>
      </c>
      <c r="K11" s="17">
        <v>11</v>
      </c>
      <c r="L11" s="17">
        <v>12</v>
      </c>
      <c r="M11" s="14">
        <v>13</v>
      </c>
      <c r="N11" s="18">
        <v>14</v>
      </c>
      <c r="O11" s="16">
        <v>15</v>
      </c>
      <c r="P11" s="16">
        <v>16</v>
      </c>
      <c r="Q11" s="17">
        <v>17</v>
      </c>
      <c r="R11" s="19">
        <v>18</v>
      </c>
      <c r="S11" s="13">
        <v>19</v>
      </c>
      <c r="T11" s="20">
        <v>20</v>
      </c>
    </row>
    <row r="12" spans="1:20" s="21" customFormat="1" ht="19.5" thickBot="1">
      <c r="A12" s="163" t="s">
        <v>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s="23" customFormat="1" ht="16.5" thickBot="1">
      <c r="A13" s="183" t="s">
        <v>21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72"/>
    </row>
    <row r="14" spans="1:22" s="23" customFormat="1" ht="12.75">
      <c r="A14" s="201">
        <v>1</v>
      </c>
      <c r="B14" s="193" t="s">
        <v>22</v>
      </c>
      <c r="C14" s="176" t="s">
        <v>23</v>
      </c>
      <c r="D14" s="24">
        <v>30</v>
      </c>
      <c r="E14" s="25"/>
      <c r="F14" s="25">
        <v>30</v>
      </c>
      <c r="G14" s="26"/>
      <c r="H14" s="160">
        <v>16</v>
      </c>
      <c r="I14" s="24">
        <v>30</v>
      </c>
      <c r="J14" s="25"/>
      <c r="K14" s="25">
        <v>30</v>
      </c>
      <c r="L14" s="26"/>
      <c r="M14" s="160">
        <v>16</v>
      </c>
      <c r="N14" s="24">
        <v>30</v>
      </c>
      <c r="O14" s="25"/>
      <c r="P14" s="25">
        <v>30</v>
      </c>
      <c r="Q14" s="26"/>
      <c r="R14" s="160">
        <v>26</v>
      </c>
      <c r="S14" s="160">
        <f>SUM(D14,F14,I14,K14,N14,P14)</f>
        <v>180</v>
      </c>
      <c r="T14" s="172">
        <f>SUM(H14,M14,R14,)</f>
        <v>58</v>
      </c>
      <c r="U14" s="50"/>
      <c r="V14" s="37"/>
    </row>
    <row r="15" spans="1:22" s="23" customFormat="1" ht="12.75">
      <c r="A15" s="202"/>
      <c r="B15" s="151"/>
      <c r="C15" s="153"/>
      <c r="D15" s="27" t="s">
        <v>24</v>
      </c>
      <c r="E15" s="28"/>
      <c r="F15" s="28" t="s">
        <v>24</v>
      </c>
      <c r="G15" s="29"/>
      <c r="H15" s="147"/>
      <c r="I15" s="27" t="s">
        <v>24</v>
      </c>
      <c r="J15" s="28"/>
      <c r="K15" s="28" t="s">
        <v>24</v>
      </c>
      <c r="L15" s="29"/>
      <c r="M15" s="147"/>
      <c r="N15" s="27" t="s">
        <v>29</v>
      </c>
      <c r="O15" s="28"/>
      <c r="P15" s="28" t="s">
        <v>29</v>
      </c>
      <c r="Q15" s="29"/>
      <c r="R15" s="147"/>
      <c r="S15" s="147"/>
      <c r="T15" s="149"/>
      <c r="U15" s="50"/>
      <c r="V15" s="37"/>
    </row>
    <row r="16" spans="1:22" s="23" customFormat="1" ht="12.75">
      <c r="A16" s="149">
        <v>2</v>
      </c>
      <c r="B16" s="151" t="s">
        <v>38</v>
      </c>
      <c r="C16" s="153" t="s">
        <v>25</v>
      </c>
      <c r="D16" s="27">
        <v>30</v>
      </c>
      <c r="E16" s="28"/>
      <c r="F16" s="28">
        <v>30</v>
      </c>
      <c r="G16" s="29"/>
      <c r="H16" s="147">
        <v>8</v>
      </c>
      <c r="I16" s="27">
        <v>30</v>
      </c>
      <c r="J16" s="28"/>
      <c r="K16" s="28">
        <v>30</v>
      </c>
      <c r="L16" s="29"/>
      <c r="M16" s="147">
        <v>8</v>
      </c>
      <c r="N16" s="27"/>
      <c r="O16" s="28"/>
      <c r="P16" s="28"/>
      <c r="Q16" s="29"/>
      <c r="R16" s="147"/>
      <c r="S16" s="147">
        <f>SUM(D16,F16,I16,K16)</f>
        <v>120</v>
      </c>
      <c r="T16" s="147">
        <f>SUM(H16,M16,R16,)</f>
        <v>16</v>
      </c>
      <c r="U16" s="50"/>
      <c r="V16" s="37"/>
    </row>
    <row r="17" spans="1:22" s="23" customFormat="1" ht="12.75">
      <c r="A17" s="149"/>
      <c r="B17" s="151"/>
      <c r="C17" s="153"/>
      <c r="D17" s="27" t="s">
        <v>24</v>
      </c>
      <c r="E17" s="28"/>
      <c r="F17" s="28" t="s">
        <v>24</v>
      </c>
      <c r="G17" s="29"/>
      <c r="H17" s="147"/>
      <c r="I17" s="27" t="s">
        <v>24</v>
      </c>
      <c r="J17" s="28"/>
      <c r="K17" s="28" t="s">
        <v>24</v>
      </c>
      <c r="L17" s="29"/>
      <c r="M17" s="147"/>
      <c r="N17" s="27"/>
      <c r="O17" s="28"/>
      <c r="P17" s="28"/>
      <c r="Q17" s="29"/>
      <c r="R17" s="147"/>
      <c r="S17" s="147"/>
      <c r="T17" s="149"/>
      <c r="U17" s="50"/>
      <c r="V17" s="37"/>
    </row>
    <row r="18" spans="1:22" s="23" customFormat="1" ht="12.75">
      <c r="A18" s="149">
        <v>3</v>
      </c>
      <c r="B18" s="151" t="s">
        <v>40</v>
      </c>
      <c r="C18" s="153" t="s">
        <v>25</v>
      </c>
      <c r="D18" s="27"/>
      <c r="E18" s="28"/>
      <c r="F18" s="28"/>
      <c r="G18" s="29">
        <v>30</v>
      </c>
      <c r="H18" s="147">
        <v>4</v>
      </c>
      <c r="I18" s="27"/>
      <c r="J18" s="28">
        <v>30</v>
      </c>
      <c r="K18" s="28"/>
      <c r="L18" s="29">
        <v>30</v>
      </c>
      <c r="M18" s="147">
        <v>6</v>
      </c>
      <c r="N18" s="27"/>
      <c r="O18" s="28">
        <v>30</v>
      </c>
      <c r="P18" s="28"/>
      <c r="Q18" s="29">
        <v>30</v>
      </c>
      <c r="R18" s="147">
        <v>6</v>
      </c>
      <c r="S18" s="147">
        <v>150</v>
      </c>
      <c r="T18" s="147">
        <v>16</v>
      </c>
      <c r="U18" s="50"/>
      <c r="V18" s="37"/>
    </row>
    <row r="19" spans="1:22" s="23" customFormat="1" ht="13.5" thickBot="1">
      <c r="A19" s="150"/>
      <c r="B19" s="152"/>
      <c r="C19" s="154"/>
      <c r="D19" s="30"/>
      <c r="E19" s="31"/>
      <c r="F19" s="31"/>
      <c r="G19" s="32" t="s">
        <v>24</v>
      </c>
      <c r="H19" s="148"/>
      <c r="I19" s="30"/>
      <c r="J19" s="31" t="s">
        <v>24</v>
      </c>
      <c r="K19" s="31"/>
      <c r="L19" s="32" t="s">
        <v>24</v>
      </c>
      <c r="M19" s="148"/>
      <c r="N19" s="30"/>
      <c r="O19" s="31" t="s">
        <v>24</v>
      </c>
      <c r="P19" s="31"/>
      <c r="Q19" s="32" t="s">
        <v>24</v>
      </c>
      <c r="R19" s="148"/>
      <c r="S19" s="148"/>
      <c r="T19" s="150"/>
      <c r="U19" s="50"/>
      <c r="V19" s="37"/>
    </row>
    <row r="20" spans="1:20" s="23" customFormat="1" ht="12.75">
      <c r="A20" s="33"/>
      <c r="B20" s="34" t="s">
        <v>26</v>
      </c>
      <c r="C20" s="35"/>
      <c r="D20" s="36"/>
      <c r="E20" s="36"/>
      <c r="F20" s="36"/>
      <c r="G20" s="36"/>
      <c r="H20" s="36">
        <f>SUM(H14:H19)</f>
        <v>28</v>
      </c>
      <c r="I20" s="36"/>
      <c r="J20" s="36"/>
      <c r="K20" s="36"/>
      <c r="L20" s="36"/>
      <c r="M20" s="36">
        <f>SUM(M14:M19)</f>
        <v>30</v>
      </c>
      <c r="N20" s="36"/>
      <c r="O20" s="36"/>
      <c r="P20" s="36"/>
      <c r="Q20" s="36"/>
      <c r="R20" s="36">
        <f>SUM(R14:R19)</f>
        <v>32</v>
      </c>
      <c r="S20" s="36">
        <f>SUM(S14:S19)</f>
        <v>450</v>
      </c>
      <c r="T20" s="36">
        <f>SUM(T14:T19)</f>
        <v>90</v>
      </c>
    </row>
    <row r="21" spans="1:20" s="23" customFormat="1" ht="13.5" thickBot="1">
      <c r="A21" s="33"/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23" customFormat="1" ht="16.5" thickBot="1">
      <c r="A22" s="190" t="s">
        <v>27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72"/>
    </row>
    <row r="23" spans="1:22" s="23" customFormat="1" ht="16.5" customHeight="1">
      <c r="A23" s="192">
        <v>4</v>
      </c>
      <c r="B23" s="193" t="s">
        <v>28</v>
      </c>
      <c r="C23" s="176" t="s">
        <v>25</v>
      </c>
      <c r="D23" s="24"/>
      <c r="E23" s="25">
        <v>30</v>
      </c>
      <c r="F23" s="25"/>
      <c r="G23" s="26">
        <v>30</v>
      </c>
      <c r="H23" s="160">
        <v>4</v>
      </c>
      <c r="I23" s="24"/>
      <c r="J23" s="25"/>
      <c r="K23" s="25"/>
      <c r="L23" s="26"/>
      <c r="M23" s="160"/>
      <c r="N23" s="24"/>
      <c r="O23" s="25"/>
      <c r="P23" s="25"/>
      <c r="Q23" s="56"/>
      <c r="R23" s="194"/>
      <c r="S23" s="160">
        <f>SUM(E23,G23,J23,L23,)</f>
        <v>60</v>
      </c>
      <c r="T23" s="160">
        <f>SUM(H23,M23,R23)</f>
        <v>4</v>
      </c>
      <c r="U23" s="37"/>
      <c r="V23" s="38"/>
    </row>
    <row r="24" spans="1:22" s="23" customFormat="1" ht="12.75">
      <c r="A24" s="149"/>
      <c r="B24" s="151"/>
      <c r="C24" s="153"/>
      <c r="D24" s="27"/>
      <c r="E24" s="28" t="s">
        <v>29</v>
      </c>
      <c r="F24" s="28"/>
      <c r="G24" s="29" t="s">
        <v>24</v>
      </c>
      <c r="H24" s="147"/>
      <c r="I24" s="27"/>
      <c r="J24" s="28"/>
      <c r="K24" s="28"/>
      <c r="L24" s="29"/>
      <c r="M24" s="147"/>
      <c r="N24" s="27"/>
      <c r="O24" s="28"/>
      <c r="P24" s="28"/>
      <c r="Q24" s="57"/>
      <c r="R24" s="179"/>
      <c r="S24" s="147"/>
      <c r="T24" s="149"/>
      <c r="U24" s="39"/>
      <c r="V24" s="38"/>
    </row>
    <row r="25" spans="1:22" s="23" customFormat="1" ht="12.75">
      <c r="A25" s="149">
        <v>5</v>
      </c>
      <c r="B25" s="155" t="s">
        <v>30</v>
      </c>
      <c r="C25" s="153" t="s">
        <v>31</v>
      </c>
      <c r="D25" s="27">
        <v>15</v>
      </c>
      <c r="E25" s="28"/>
      <c r="F25" s="28">
        <v>15</v>
      </c>
      <c r="G25" s="29"/>
      <c r="H25" s="147">
        <v>3</v>
      </c>
      <c r="I25" s="27">
        <v>15</v>
      </c>
      <c r="J25" s="28"/>
      <c r="K25" s="28">
        <v>15</v>
      </c>
      <c r="L25" s="29"/>
      <c r="M25" s="147">
        <v>3</v>
      </c>
      <c r="N25" s="27">
        <v>15</v>
      </c>
      <c r="O25" s="28"/>
      <c r="P25" s="28"/>
      <c r="Q25" s="57"/>
      <c r="R25" s="179">
        <v>2</v>
      </c>
      <c r="S25" s="147">
        <f>SUM(D25,F25,I25,K25,N25,P25)</f>
        <v>75</v>
      </c>
      <c r="T25" s="147">
        <f>SUM(H25,M25,R25,)</f>
        <v>8</v>
      </c>
      <c r="U25" s="39"/>
      <c r="V25" s="38"/>
    </row>
    <row r="26" spans="1:22" s="23" customFormat="1" ht="12.75">
      <c r="A26" s="149"/>
      <c r="B26" s="155"/>
      <c r="C26" s="153"/>
      <c r="D26" s="27" t="s">
        <v>29</v>
      </c>
      <c r="E26" s="28"/>
      <c r="F26" s="28" t="s">
        <v>24</v>
      </c>
      <c r="G26" s="29"/>
      <c r="H26" s="147"/>
      <c r="I26" s="27" t="s">
        <v>29</v>
      </c>
      <c r="J26" s="28"/>
      <c r="K26" s="28" t="s">
        <v>24</v>
      </c>
      <c r="L26" s="29"/>
      <c r="M26" s="147"/>
      <c r="N26" s="27" t="s">
        <v>24</v>
      </c>
      <c r="O26" s="28"/>
      <c r="P26" s="28"/>
      <c r="Q26" s="57"/>
      <c r="R26" s="179"/>
      <c r="S26" s="147"/>
      <c r="T26" s="149"/>
      <c r="U26" s="39"/>
      <c r="V26" s="38"/>
    </row>
    <row r="27" spans="1:22" s="23" customFormat="1" ht="12.75">
      <c r="A27" s="149">
        <v>6</v>
      </c>
      <c r="B27" s="157" t="s">
        <v>32</v>
      </c>
      <c r="C27" s="153" t="s">
        <v>25</v>
      </c>
      <c r="D27" s="27"/>
      <c r="E27" s="28">
        <v>15</v>
      </c>
      <c r="F27" s="28"/>
      <c r="G27" s="29">
        <v>15</v>
      </c>
      <c r="H27" s="147">
        <v>4</v>
      </c>
      <c r="I27" s="27"/>
      <c r="J27" s="28">
        <v>15</v>
      </c>
      <c r="K27" s="28"/>
      <c r="L27" s="29">
        <v>15</v>
      </c>
      <c r="M27" s="147">
        <v>4</v>
      </c>
      <c r="N27" s="27"/>
      <c r="O27" s="28">
        <v>15</v>
      </c>
      <c r="P27" s="28"/>
      <c r="Q27" s="57"/>
      <c r="R27" s="179">
        <v>2</v>
      </c>
      <c r="S27" s="147">
        <f>SUM(E27,G27,J27,L27,O27,Q27)</f>
        <v>75</v>
      </c>
      <c r="T27" s="147">
        <f>SUM(H27,M27,R27,)</f>
        <v>10</v>
      </c>
      <c r="U27" s="39"/>
      <c r="V27" s="38"/>
    </row>
    <row r="28" spans="1:22" s="23" customFormat="1" ht="12.75">
      <c r="A28" s="149"/>
      <c r="B28" s="157"/>
      <c r="C28" s="153"/>
      <c r="D28" s="27"/>
      <c r="E28" s="28" t="s">
        <v>24</v>
      </c>
      <c r="F28" s="28"/>
      <c r="G28" s="29" t="s">
        <v>24</v>
      </c>
      <c r="H28" s="147"/>
      <c r="I28" s="27"/>
      <c r="J28" s="28" t="s">
        <v>24</v>
      </c>
      <c r="K28" s="28"/>
      <c r="L28" s="29" t="s">
        <v>24</v>
      </c>
      <c r="M28" s="147"/>
      <c r="N28" s="27"/>
      <c r="O28" s="28" t="s">
        <v>24</v>
      </c>
      <c r="P28" s="28"/>
      <c r="Q28" s="57"/>
      <c r="R28" s="179"/>
      <c r="S28" s="147"/>
      <c r="T28" s="149"/>
      <c r="U28" s="39"/>
      <c r="V28" s="38"/>
    </row>
    <row r="29" spans="1:22" s="23" customFormat="1" ht="15" customHeight="1">
      <c r="A29" s="149">
        <v>7</v>
      </c>
      <c r="B29" s="187" t="s">
        <v>33</v>
      </c>
      <c r="C29" s="153" t="s">
        <v>25</v>
      </c>
      <c r="D29" s="27"/>
      <c r="E29" s="28">
        <v>15</v>
      </c>
      <c r="F29" s="28"/>
      <c r="G29" s="29">
        <v>15</v>
      </c>
      <c r="H29" s="147">
        <v>4</v>
      </c>
      <c r="I29" s="27"/>
      <c r="J29" s="28">
        <v>15</v>
      </c>
      <c r="K29" s="28"/>
      <c r="L29" s="29">
        <v>15</v>
      </c>
      <c r="M29" s="147">
        <v>4</v>
      </c>
      <c r="N29" s="27"/>
      <c r="O29" s="28">
        <v>15</v>
      </c>
      <c r="P29" s="28"/>
      <c r="Q29" s="57"/>
      <c r="R29" s="179">
        <v>2</v>
      </c>
      <c r="S29" s="147">
        <f>SUM(E29,G29,J29,L29,O29,Q29)</f>
        <v>75</v>
      </c>
      <c r="T29" s="147">
        <f>SUM(H29,M29,R29,)</f>
        <v>10</v>
      </c>
      <c r="U29" s="39"/>
      <c r="V29" s="38"/>
    </row>
    <row r="30" spans="1:22" s="23" customFormat="1" ht="15" customHeight="1">
      <c r="A30" s="149"/>
      <c r="B30" s="187"/>
      <c r="C30" s="188"/>
      <c r="D30" s="27"/>
      <c r="E30" s="28" t="s">
        <v>29</v>
      </c>
      <c r="F30" s="28"/>
      <c r="G30" s="29" t="s">
        <v>24</v>
      </c>
      <c r="H30" s="147"/>
      <c r="I30" s="27"/>
      <c r="J30" s="28" t="s">
        <v>29</v>
      </c>
      <c r="K30" s="28"/>
      <c r="L30" s="29" t="s">
        <v>24</v>
      </c>
      <c r="M30" s="147"/>
      <c r="N30" s="27"/>
      <c r="O30" s="28" t="s">
        <v>24</v>
      </c>
      <c r="P30" s="28"/>
      <c r="Q30" s="57"/>
      <c r="R30" s="180"/>
      <c r="S30" s="149"/>
      <c r="T30" s="149"/>
      <c r="U30" s="39"/>
      <c r="V30" s="38"/>
    </row>
    <row r="31" spans="1:22" s="23" customFormat="1" ht="15" customHeight="1">
      <c r="A31" s="149">
        <v>8</v>
      </c>
      <c r="B31" s="155" t="s">
        <v>49</v>
      </c>
      <c r="C31" s="156" t="s">
        <v>23</v>
      </c>
      <c r="D31" s="27"/>
      <c r="E31" s="28">
        <v>15</v>
      </c>
      <c r="F31" s="28"/>
      <c r="G31" s="29">
        <v>15</v>
      </c>
      <c r="H31" s="147">
        <v>6</v>
      </c>
      <c r="I31" s="27"/>
      <c r="J31" s="28"/>
      <c r="K31" s="28"/>
      <c r="L31" s="29"/>
      <c r="M31" s="147"/>
      <c r="N31" s="27"/>
      <c r="O31" s="28"/>
      <c r="P31" s="28"/>
      <c r="Q31" s="57"/>
      <c r="R31" s="189"/>
      <c r="S31" s="147">
        <f>SUM(E31,G31,)</f>
        <v>30</v>
      </c>
      <c r="T31" s="147">
        <f>SUM(H31,M31,R31,)</f>
        <v>6</v>
      </c>
      <c r="U31" s="39"/>
      <c r="V31" s="38"/>
    </row>
    <row r="32" spans="1:22" s="23" customFormat="1" ht="15" customHeight="1">
      <c r="A32" s="149"/>
      <c r="B32" s="155"/>
      <c r="C32" s="156"/>
      <c r="D32" s="62"/>
      <c r="E32" s="28" t="s">
        <v>24</v>
      </c>
      <c r="F32" s="28"/>
      <c r="G32" s="57" t="s">
        <v>24</v>
      </c>
      <c r="H32" s="147"/>
      <c r="I32" s="62"/>
      <c r="J32" s="28"/>
      <c r="K32" s="28"/>
      <c r="L32" s="57"/>
      <c r="M32" s="149"/>
      <c r="N32" s="62"/>
      <c r="O32" s="28"/>
      <c r="P32" s="28"/>
      <c r="Q32" s="57"/>
      <c r="R32" s="164"/>
      <c r="S32" s="147"/>
      <c r="T32" s="147"/>
      <c r="U32" s="39"/>
      <c r="V32" s="38"/>
    </row>
    <row r="33" spans="1:22" ht="12.75">
      <c r="A33" s="149">
        <v>9</v>
      </c>
      <c r="B33" s="151" t="s">
        <v>39</v>
      </c>
      <c r="C33" s="156" t="s">
        <v>31</v>
      </c>
      <c r="D33" s="27"/>
      <c r="E33" s="28"/>
      <c r="F33" s="28"/>
      <c r="G33" s="29">
        <v>90</v>
      </c>
      <c r="H33" s="147">
        <v>6</v>
      </c>
      <c r="I33" s="27"/>
      <c r="J33" s="28">
        <v>90</v>
      </c>
      <c r="K33" s="28"/>
      <c r="L33" s="29">
        <v>90</v>
      </c>
      <c r="M33" s="147">
        <v>10</v>
      </c>
      <c r="N33" s="27"/>
      <c r="O33" s="28">
        <v>90</v>
      </c>
      <c r="P33" s="28"/>
      <c r="Q33" s="57">
        <v>90</v>
      </c>
      <c r="R33" s="179">
        <v>10</v>
      </c>
      <c r="S33" s="147">
        <f>SUM(E33,G33,J33,L33,O33,Q33)</f>
        <v>450</v>
      </c>
      <c r="T33" s="147">
        <f>SUM(H33,M33,R33,)</f>
        <v>26</v>
      </c>
      <c r="U33" s="39"/>
      <c r="V33" s="38"/>
    </row>
    <row r="34" spans="1:22" ht="12.75">
      <c r="A34" s="149"/>
      <c r="B34" s="151"/>
      <c r="C34" s="156"/>
      <c r="D34" s="27"/>
      <c r="E34" s="28"/>
      <c r="F34" s="28"/>
      <c r="G34" s="29" t="s">
        <v>29</v>
      </c>
      <c r="H34" s="147"/>
      <c r="I34" s="27"/>
      <c r="J34" s="28" t="s">
        <v>29</v>
      </c>
      <c r="K34" s="28"/>
      <c r="L34" s="29" t="s">
        <v>29</v>
      </c>
      <c r="M34" s="149"/>
      <c r="N34" s="27"/>
      <c r="O34" s="28" t="s">
        <v>29</v>
      </c>
      <c r="P34" s="28"/>
      <c r="Q34" s="57" t="s">
        <v>29</v>
      </c>
      <c r="R34" s="180"/>
      <c r="S34" s="147"/>
      <c r="T34" s="147"/>
      <c r="U34" s="39"/>
      <c r="V34" s="38"/>
    </row>
    <row r="35" spans="1:255" s="65" customFormat="1" ht="12.75">
      <c r="A35" s="177">
        <v>10</v>
      </c>
      <c r="B35" s="168" t="s">
        <v>62</v>
      </c>
      <c r="C35" s="170" t="s">
        <v>25</v>
      </c>
      <c r="D35" s="53"/>
      <c r="E35" s="54"/>
      <c r="F35" s="54"/>
      <c r="G35" s="55"/>
      <c r="H35" s="172"/>
      <c r="I35" s="53"/>
      <c r="J35" s="54"/>
      <c r="K35" s="54"/>
      <c r="L35" s="55"/>
      <c r="M35" s="172"/>
      <c r="N35" s="53"/>
      <c r="O35" s="54">
        <v>15</v>
      </c>
      <c r="P35" s="54"/>
      <c r="Q35" s="58">
        <v>15</v>
      </c>
      <c r="R35" s="185">
        <v>3</v>
      </c>
      <c r="S35" s="172">
        <v>30</v>
      </c>
      <c r="T35" s="172">
        <f>SUM(H35,M35,R35,)</f>
        <v>3</v>
      </c>
      <c r="U35" s="39"/>
      <c r="V35" s="39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2" ht="13.5" thickBot="1">
      <c r="A36" s="150"/>
      <c r="B36" s="169"/>
      <c r="C36" s="171"/>
      <c r="D36" s="30"/>
      <c r="E36" s="31"/>
      <c r="F36" s="31"/>
      <c r="G36" s="32"/>
      <c r="H36" s="148"/>
      <c r="I36" s="30"/>
      <c r="J36" s="31"/>
      <c r="K36" s="31"/>
      <c r="L36" s="32"/>
      <c r="M36" s="150"/>
      <c r="N36" s="30"/>
      <c r="O36" s="31" t="s">
        <v>29</v>
      </c>
      <c r="P36" s="31"/>
      <c r="Q36" s="59" t="s">
        <v>29</v>
      </c>
      <c r="R36" s="186"/>
      <c r="S36" s="148"/>
      <c r="T36" s="148"/>
      <c r="U36" s="39"/>
      <c r="V36" s="38"/>
    </row>
    <row r="37" spans="1:20" s="23" customFormat="1" ht="12.75">
      <c r="A37" s="33"/>
      <c r="B37" s="34" t="s">
        <v>26</v>
      </c>
      <c r="C37" s="35"/>
      <c r="D37" s="36"/>
      <c r="E37" s="36"/>
      <c r="F37" s="36"/>
      <c r="G37" s="36"/>
      <c r="H37" s="36">
        <v>27</v>
      </c>
      <c r="I37" s="36"/>
      <c r="J37" s="36"/>
      <c r="K37" s="36"/>
      <c r="L37" s="36"/>
      <c r="M37" s="36">
        <f>SUM(M23:M34)</f>
        <v>21</v>
      </c>
      <c r="N37" s="36"/>
      <c r="O37" s="36"/>
      <c r="P37" s="36"/>
      <c r="Q37" s="36"/>
      <c r="R37" s="36">
        <v>19</v>
      </c>
      <c r="S37" s="36">
        <f>SUM(S23:S35)</f>
        <v>795</v>
      </c>
      <c r="T37" s="36">
        <f>SUM(T23:T35)</f>
        <v>67</v>
      </c>
    </row>
    <row r="38" spans="1:20" s="23" customFormat="1" ht="13.5" thickBot="1">
      <c r="A38" s="33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s="23" customFormat="1" ht="16.5" thickBot="1">
      <c r="A39" s="183" t="s">
        <v>34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72"/>
    </row>
    <row r="40" spans="1:20" s="23" customFormat="1" ht="12.75">
      <c r="A40" s="182">
        <v>11</v>
      </c>
      <c r="B40" s="181" t="s">
        <v>35</v>
      </c>
      <c r="C40" s="178" t="s">
        <v>25</v>
      </c>
      <c r="D40" s="53"/>
      <c r="E40" s="54">
        <v>30</v>
      </c>
      <c r="F40" s="54"/>
      <c r="G40" s="55">
        <v>30</v>
      </c>
      <c r="H40" s="172">
        <v>3</v>
      </c>
      <c r="I40" s="53"/>
      <c r="J40" s="54">
        <v>30</v>
      </c>
      <c r="K40" s="54"/>
      <c r="L40" s="55">
        <v>30</v>
      </c>
      <c r="M40" s="172">
        <v>4</v>
      </c>
      <c r="N40" s="53"/>
      <c r="O40" s="54"/>
      <c r="P40" s="54"/>
      <c r="Q40" s="55"/>
      <c r="R40" s="172"/>
      <c r="S40" s="172">
        <f>SUM(E40,G40,J40,L40,O40,Q40)</f>
        <v>120</v>
      </c>
      <c r="T40" s="172">
        <f>SUM(H40,M40,R40,)</f>
        <v>7</v>
      </c>
    </row>
    <row r="41" spans="1:21" s="23" customFormat="1" ht="12.75">
      <c r="A41" s="164"/>
      <c r="B41" s="151"/>
      <c r="C41" s="153"/>
      <c r="D41" s="27"/>
      <c r="E41" s="28" t="s">
        <v>29</v>
      </c>
      <c r="F41" s="28"/>
      <c r="G41" s="29" t="s">
        <v>29</v>
      </c>
      <c r="H41" s="147"/>
      <c r="I41" s="27"/>
      <c r="J41" s="28" t="s">
        <v>29</v>
      </c>
      <c r="K41" s="28"/>
      <c r="L41" s="29" t="s">
        <v>24</v>
      </c>
      <c r="M41" s="147"/>
      <c r="N41" s="27"/>
      <c r="O41" s="28"/>
      <c r="P41" s="28"/>
      <c r="Q41" s="29"/>
      <c r="R41" s="147"/>
      <c r="S41" s="147"/>
      <c r="T41" s="149"/>
      <c r="U41" s="40"/>
    </row>
    <row r="42" spans="1:20" s="23" customFormat="1" ht="12.75">
      <c r="A42" s="164">
        <v>12</v>
      </c>
      <c r="B42" s="166" t="s">
        <v>36</v>
      </c>
      <c r="C42" s="153" t="s">
        <v>31</v>
      </c>
      <c r="D42" s="27"/>
      <c r="E42" s="28">
        <v>30</v>
      </c>
      <c r="F42" s="28"/>
      <c r="G42" s="29">
        <v>30</v>
      </c>
      <c r="H42" s="147">
        <v>2</v>
      </c>
      <c r="I42" s="27"/>
      <c r="J42" s="28"/>
      <c r="K42" s="28"/>
      <c r="L42" s="29"/>
      <c r="M42" s="147"/>
      <c r="N42" s="27"/>
      <c r="O42" s="28"/>
      <c r="P42" s="28"/>
      <c r="Q42" s="29"/>
      <c r="R42" s="147"/>
      <c r="S42" s="147">
        <f>SUM(E42,G42,J42,L42,O42,Q42)</f>
        <v>60</v>
      </c>
      <c r="T42" s="147">
        <f>SUM(H42,M42,R42,)</f>
        <v>2</v>
      </c>
    </row>
    <row r="43" spans="1:20" s="23" customFormat="1" ht="13.5" thickBot="1">
      <c r="A43" s="165"/>
      <c r="B43" s="167"/>
      <c r="C43" s="154"/>
      <c r="D43" s="30"/>
      <c r="E43" s="31" t="s">
        <v>29</v>
      </c>
      <c r="F43" s="31"/>
      <c r="G43" s="32" t="s">
        <v>29</v>
      </c>
      <c r="H43" s="148"/>
      <c r="I43" s="30"/>
      <c r="J43" s="31"/>
      <c r="K43" s="31"/>
      <c r="L43" s="32"/>
      <c r="M43" s="148"/>
      <c r="N43" s="30"/>
      <c r="O43" s="31"/>
      <c r="P43" s="31"/>
      <c r="Q43" s="32"/>
      <c r="R43" s="148"/>
      <c r="S43" s="148"/>
      <c r="T43" s="150"/>
    </row>
    <row r="44" spans="1:20" s="23" customFormat="1" ht="12.75">
      <c r="A44" s="33"/>
      <c r="B44" s="41" t="s">
        <v>26</v>
      </c>
      <c r="C44" s="42"/>
      <c r="D44" s="36"/>
      <c r="E44" s="36"/>
      <c r="F44" s="36"/>
      <c r="G44" s="36"/>
      <c r="H44" s="36">
        <f>SUM(H40:H43)</f>
        <v>5</v>
      </c>
      <c r="I44" s="36"/>
      <c r="J44" s="36"/>
      <c r="K44" s="36"/>
      <c r="L44" s="36"/>
      <c r="M44" s="36">
        <f>SUM(M40:M43)</f>
        <v>4</v>
      </c>
      <c r="N44" s="36"/>
      <c r="O44" s="36"/>
      <c r="P44" s="36"/>
      <c r="Q44" s="36"/>
      <c r="R44" s="36">
        <f>SUM(R40:R43)</f>
        <v>0</v>
      </c>
      <c r="S44" s="36">
        <f>SUM(S40:S43)</f>
        <v>180</v>
      </c>
      <c r="T44" s="36">
        <f>SUM(T40:T43)</f>
        <v>9</v>
      </c>
    </row>
    <row r="45" spans="1:20" s="23" customFormat="1" ht="12.75">
      <c r="A45" s="33"/>
      <c r="B45" s="43"/>
      <c r="C45" s="4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s="23" customFormat="1" ht="12.75">
      <c r="A46" s="161" t="s">
        <v>37</v>
      </c>
      <c r="B46" s="162"/>
      <c r="C46" s="162"/>
      <c r="D46" s="162"/>
      <c r="E46" s="36"/>
      <c r="F46" s="36"/>
      <c r="G46" s="36"/>
      <c r="H46" s="36">
        <f>SUM(H20,H37,H44,)</f>
        <v>60</v>
      </c>
      <c r="I46" s="36"/>
      <c r="J46" s="36"/>
      <c r="K46" s="36"/>
      <c r="L46" s="36"/>
      <c r="M46" s="36">
        <f>SUM(M20,M37,M44,)</f>
        <v>55</v>
      </c>
      <c r="N46" s="36"/>
      <c r="O46" s="36"/>
      <c r="P46" s="36"/>
      <c r="Q46" s="36"/>
      <c r="R46" s="36">
        <f>SUM(R20,R37,R44,)</f>
        <v>51</v>
      </c>
      <c r="S46" s="36">
        <f>SUM(S20,S37,S44,)</f>
        <v>1425</v>
      </c>
      <c r="T46" s="36">
        <v>166</v>
      </c>
    </row>
    <row r="47" spans="1:20" s="23" customFormat="1" ht="13.5">
      <c r="A47" s="44"/>
      <c r="B47" s="45" t="s">
        <v>68</v>
      </c>
      <c r="C47" s="45"/>
      <c r="D47" s="46"/>
      <c r="E47" s="46"/>
      <c r="F47" s="46"/>
      <c r="G47" s="46"/>
      <c r="H47" s="33">
        <v>0</v>
      </c>
      <c r="I47" s="46"/>
      <c r="J47" s="46"/>
      <c r="K47" s="46"/>
      <c r="L47" s="46"/>
      <c r="M47" s="33">
        <v>5</v>
      </c>
      <c r="N47" s="46"/>
      <c r="O47" s="46"/>
      <c r="P47" s="46"/>
      <c r="Q47" s="46"/>
      <c r="R47" s="33">
        <v>9</v>
      </c>
      <c r="S47" s="33"/>
      <c r="T47" s="33">
        <v>14</v>
      </c>
    </row>
    <row r="48" spans="1:20" s="47" customFormat="1" ht="19.5" thickBot="1">
      <c r="A48" s="163" t="s">
        <v>120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</row>
    <row r="49" spans="1:25" s="23" customFormat="1" ht="18" customHeight="1">
      <c r="A49" s="173">
        <v>14</v>
      </c>
      <c r="B49" s="174" t="s">
        <v>60</v>
      </c>
      <c r="C49" s="176" t="s">
        <v>41</v>
      </c>
      <c r="D49" s="24"/>
      <c r="E49" s="25"/>
      <c r="F49" s="25"/>
      <c r="G49" s="26"/>
      <c r="H49" s="160"/>
      <c r="I49" s="24"/>
      <c r="J49" s="25"/>
      <c r="K49" s="25"/>
      <c r="L49" s="26"/>
      <c r="M49" s="160"/>
      <c r="N49" s="24"/>
      <c r="O49" s="25"/>
      <c r="P49" s="25"/>
      <c r="Q49" s="26"/>
      <c r="R49" s="160"/>
      <c r="S49" s="160"/>
      <c r="T49" s="160">
        <v>14</v>
      </c>
      <c r="U49" s="52"/>
      <c r="V49" s="49"/>
      <c r="W49" s="49"/>
      <c r="X49" s="49"/>
      <c r="Y49" s="49"/>
    </row>
    <row r="50" spans="1:25" s="23" customFormat="1" ht="21" customHeight="1" thickBot="1">
      <c r="A50" s="165"/>
      <c r="B50" s="175"/>
      <c r="C50" s="154"/>
      <c r="D50" s="30"/>
      <c r="E50" s="31"/>
      <c r="F50" s="31"/>
      <c r="G50" s="32"/>
      <c r="H50" s="148"/>
      <c r="I50" s="30"/>
      <c r="J50" s="31"/>
      <c r="K50" s="31"/>
      <c r="L50" s="32"/>
      <c r="M50" s="148"/>
      <c r="N50" s="30"/>
      <c r="O50" s="31"/>
      <c r="P50" s="31"/>
      <c r="Q50" s="32"/>
      <c r="R50" s="148"/>
      <c r="S50" s="148"/>
      <c r="T50" s="150"/>
      <c r="U50" s="52"/>
      <c r="V50" s="49"/>
      <c r="W50" s="49"/>
      <c r="X50" s="49"/>
      <c r="Y50" s="49"/>
    </row>
    <row r="51" spans="1:25" s="23" customFormat="1" ht="14.25" hidden="1" thickBot="1">
      <c r="A51" s="48"/>
      <c r="B51" s="158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52"/>
      <c r="V51" s="49"/>
      <c r="W51" s="49"/>
      <c r="X51" s="49"/>
      <c r="Y51" s="49"/>
    </row>
    <row r="52" spans="2:20" ht="45" customHeight="1">
      <c r="B52" s="204" t="s">
        <v>121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</row>
  </sheetData>
  <sheetProtection/>
  <mergeCells count="134">
    <mergeCell ref="D9:E9"/>
    <mergeCell ref="F9:G9"/>
    <mergeCell ref="I9:J9"/>
    <mergeCell ref="K9:L9"/>
    <mergeCell ref="A1:T1"/>
    <mergeCell ref="A2:T2"/>
    <mergeCell ref="A3:S3"/>
    <mergeCell ref="A4:T4"/>
    <mergeCell ref="A6:T6"/>
    <mergeCell ref="A8:A10"/>
    <mergeCell ref="B8:B10"/>
    <mergeCell ref="C8:C10"/>
    <mergeCell ref="D8:G8"/>
    <mergeCell ref="T8:T10"/>
    <mergeCell ref="R14:R15"/>
    <mergeCell ref="R16:R17"/>
    <mergeCell ref="H8:H10"/>
    <mergeCell ref="B52:T52"/>
    <mergeCell ref="S14:S15"/>
    <mergeCell ref="T14:T15"/>
    <mergeCell ref="I8:L8"/>
    <mergeCell ref="R8:R10"/>
    <mergeCell ref="M8:M10"/>
    <mergeCell ref="N8:Q8"/>
    <mergeCell ref="N9:O9"/>
    <mergeCell ref="P9:Q9"/>
    <mergeCell ref="S8:S10"/>
    <mergeCell ref="T16:T17"/>
    <mergeCell ref="A12:T12"/>
    <mergeCell ref="A13:S13"/>
    <mergeCell ref="A14:A15"/>
    <mergeCell ref="B14:B15"/>
    <mergeCell ref="C14:C15"/>
    <mergeCell ref="H14:H15"/>
    <mergeCell ref="M16:M17"/>
    <mergeCell ref="M14:M15"/>
    <mergeCell ref="A16:A17"/>
    <mergeCell ref="B16:B17"/>
    <mergeCell ref="C16:C17"/>
    <mergeCell ref="H16:H17"/>
    <mergeCell ref="S16:S17"/>
    <mergeCell ref="A22:S22"/>
    <mergeCell ref="A23:A24"/>
    <mergeCell ref="B23:B24"/>
    <mergeCell ref="C23:C24"/>
    <mergeCell ref="H23:H24"/>
    <mergeCell ref="M23:M24"/>
    <mergeCell ref="R23:R24"/>
    <mergeCell ref="S23:S24"/>
    <mergeCell ref="R18:R19"/>
    <mergeCell ref="S25:S26"/>
    <mergeCell ref="T25:T26"/>
    <mergeCell ref="T31:T32"/>
    <mergeCell ref="R25:R26"/>
    <mergeCell ref="A25:A26"/>
    <mergeCell ref="B25:B26"/>
    <mergeCell ref="C25:C26"/>
    <mergeCell ref="H25:H26"/>
    <mergeCell ref="S31:S32"/>
    <mergeCell ref="R31:R32"/>
    <mergeCell ref="H29:H30"/>
    <mergeCell ref="T23:T24"/>
    <mergeCell ref="M27:M28"/>
    <mergeCell ref="R33:R34"/>
    <mergeCell ref="S33:S34"/>
    <mergeCell ref="R27:R28"/>
    <mergeCell ref="S27:S28"/>
    <mergeCell ref="T27:T28"/>
    <mergeCell ref="M35:M36"/>
    <mergeCell ref="R35:R36"/>
    <mergeCell ref="M33:M34"/>
    <mergeCell ref="A29:A30"/>
    <mergeCell ref="B29:B30"/>
    <mergeCell ref="C29:C30"/>
    <mergeCell ref="T33:T34"/>
    <mergeCell ref="M29:M30"/>
    <mergeCell ref="R29:R30"/>
    <mergeCell ref="T29:T30"/>
    <mergeCell ref="S29:S30"/>
    <mergeCell ref="B40:B41"/>
    <mergeCell ref="B33:B34"/>
    <mergeCell ref="C33:C34"/>
    <mergeCell ref="A39:S39"/>
    <mergeCell ref="H35:H36"/>
    <mergeCell ref="T35:T36"/>
    <mergeCell ref="A35:A36"/>
    <mergeCell ref="M31:M32"/>
    <mergeCell ref="S40:S41"/>
    <mergeCell ref="T40:T41"/>
    <mergeCell ref="M40:M41"/>
    <mergeCell ref="R40:R41"/>
    <mergeCell ref="H33:H34"/>
    <mergeCell ref="C40:C41"/>
    <mergeCell ref="H40:H41"/>
    <mergeCell ref="H31:H32"/>
    <mergeCell ref="B35:B36"/>
    <mergeCell ref="C35:C36"/>
    <mergeCell ref="S35:S36"/>
    <mergeCell ref="A49:A50"/>
    <mergeCell ref="B49:B50"/>
    <mergeCell ref="C49:C50"/>
    <mergeCell ref="H49:H50"/>
    <mergeCell ref="A33:A34"/>
    <mergeCell ref="A40:A41"/>
    <mergeCell ref="A46:D46"/>
    <mergeCell ref="M49:M50"/>
    <mergeCell ref="H42:H43"/>
    <mergeCell ref="M42:M43"/>
    <mergeCell ref="S18:S19"/>
    <mergeCell ref="T18:T19"/>
    <mergeCell ref="A48:T48"/>
    <mergeCell ref="A42:A43"/>
    <mergeCell ref="B42:B43"/>
    <mergeCell ref="C42:C43"/>
    <mergeCell ref="B27:B28"/>
    <mergeCell ref="C27:C28"/>
    <mergeCell ref="H27:H28"/>
    <mergeCell ref="M25:M26"/>
    <mergeCell ref="B51:T51"/>
    <mergeCell ref="S42:S43"/>
    <mergeCell ref="T42:T43"/>
    <mergeCell ref="T49:T50"/>
    <mergeCell ref="R49:R50"/>
    <mergeCell ref="S49:S50"/>
    <mergeCell ref="H18:H19"/>
    <mergeCell ref="A18:A19"/>
    <mergeCell ref="B18:B19"/>
    <mergeCell ref="C18:C19"/>
    <mergeCell ref="R42:R43"/>
    <mergeCell ref="M18:M19"/>
    <mergeCell ref="A31:A32"/>
    <mergeCell ref="B31:B32"/>
    <mergeCell ref="C31:C32"/>
    <mergeCell ref="A27:A28"/>
  </mergeCells>
  <printOptions/>
  <pageMargins left="0.75" right="0.75" top="1" bottom="1" header="0.5" footer="0.5"/>
  <pageSetup horizontalDpi="300" verticalDpi="300" orientation="portrait" paperSize="9" scale="7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55"/>
  <sheetViews>
    <sheetView zoomScaleSheetLayoutView="100" zoomScalePageLayoutView="0" workbookViewId="0" topLeftCell="A4">
      <selection activeCell="S11" sqref="S11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7.00390625" style="23" customWidth="1"/>
    <col min="4" max="6" width="3.28125" style="2" customWidth="1"/>
    <col min="7" max="8" width="3.28125" style="23" customWidth="1"/>
    <col min="9" max="11" width="3.28125" style="2" customWidth="1"/>
    <col min="12" max="12" width="3.28125" style="23" customWidth="1"/>
    <col min="13" max="13" width="3.7109375" style="23" customWidth="1"/>
    <col min="14" max="16" width="3.28125" style="2" customWidth="1"/>
    <col min="17" max="17" width="3.28125" style="23" customWidth="1"/>
    <col min="18" max="18" width="3.8515625" style="2" customWidth="1"/>
    <col min="19" max="19" width="7.28125" style="23" customWidth="1"/>
    <col min="20" max="20" width="5.28125" style="23" customWidth="1"/>
    <col min="21" max="16384" width="9.140625" style="2" customWidth="1"/>
  </cols>
  <sheetData>
    <row r="1" spans="1:20" ht="18.7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8.75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"/>
    </row>
    <row r="4" spans="1:20" s="3" customFormat="1" ht="18.75">
      <c r="A4" s="163" t="s">
        <v>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225" t="s">
        <v>65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</row>
    <row r="7" spans="1:20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7"/>
    </row>
    <row r="8" spans="1:20" s="8" customFormat="1" ht="24.75" customHeight="1">
      <c r="A8" s="214" t="s">
        <v>4</v>
      </c>
      <c r="B8" s="216" t="s">
        <v>5</v>
      </c>
      <c r="C8" s="218" t="s">
        <v>6</v>
      </c>
      <c r="D8" s="206" t="s">
        <v>7</v>
      </c>
      <c r="E8" s="207"/>
      <c r="F8" s="207"/>
      <c r="G8" s="208"/>
      <c r="H8" s="198" t="s">
        <v>8</v>
      </c>
      <c r="I8" s="206" t="s">
        <v>9</v>
      </c>
      <c r="J8" s="207"/>
      <c r="K8" s="207"/>
      <c r="L8" s="208"/>
      <c r="M8" s="198" t="s">
        <v>8</v>
      </c>
      <c r="N8" s="209" t="s">
        <v>10</v>
      </c>
      <c r="O8" s="207"/>
      <c r="P8" s="207"/>
      <c r="Q8" s="208"/>
      <c r="R8" s="198" t="s">
        <v>8</v>
      </c>
      <c r="S8" s="198" t="s">
        <v>71</v>
      </c>
      <c r="T8" s="220" t="s">
        <v>11</v>
      </c>
    </row>
    <row r="9" spans="1:20" s="8" customFormat="1" ht="24.75" customHeight="1">
      <c r="A9" s="215"/>
      <c r="B9" s="217"/>
      <c r="C9" s="219"/>
      <c r="D9" s="223" t="s">
        <v>12</v>
      </c>
      <c r="E9" s="196"/>
      <c r="F9" s="196" t="s">
        <v>13</v>
      </c>
      <c r="G9" s="197"/>
      <c r="H9" s="199"/>
      <c r="I9" s="223" t="s">
        <v>14</v>
      </c>
      <c r="J9" s="196"/>
      <c r="K9" s="196" t="s">
        <v>15</v>
      </c>
      <c r="L9" s="197"/>
      <c r="M9" s="199"/>
      <c r="N9" s="195" t="s">
        <v>16</v>
      </c>
      <c r="O9" s="196"/>
      <c r="P9" s="196" t="s">
        <v>17</v>
      </c>
      <c r="Q9" s="197"/>
      <c r="R9" s="199"/>
      <c r="S9" s="199"/>
      <c r="T9" s="221"/>
    </row>
    <row r="10" spans="1:20" s="8" customFormat="1" ht="24.75" customHeight="1">
      <c r="A10" s="215"/>
      <c r="B10" s="217"/>
      <c r="C10" s="219"/>
      <c r="D10" s="9" t="s">
        <v>18</v>
      </c>
      <c r="E10" s="10" t="s">
        <v>19</v>
      </c>
      <c r="F10" s="10" t="s">
        <v>18</v>
      </c>
      <c r="G10" s="11" t="s">
        <v>19</v>
      </c>
      <c r="H10" s="203"/>
      <c r="I10" s="9" t="s">
        <v>18</v>
      </c>
      <c r="J10" s="10" t="s">
        <v>19</v>
      </c>
      <c r="K10" s="10" t="s">
        <v>18</v>
      </c>
      <c r="L10" s="11" t="s">
        <v>19</v>
      </c>
      <c r="M10" s="203"/>
      <c r="N10" s="12" t="s">
        <v>18</v>
      </c>
      <c r="O10" s="10" t="s">
        <v>19</v>
      </c>
      <c r="P10" s="10" t="s">
        <v>18</v>
      </c>
      <c r="Q10" s="11" t="s">
        <v>19</v>
      </c>
      <c r="R10" s="203"/>
      <c r="S10" s="200"/>
      <c r="T10" s="222"/>
    </row>
    <row r="11" spans="1:20" s="8" customFormat="1" ht="12.75" thickBot="1">
      <c r="A11" s="13">
        <v>1</v>
      </c>
      <c r="B11" s="14">
        <v>2</v>
      </c>
      <c r="C11" s="13">
        <v>3</v>
      </c>
      <c r="D11" s="15">
        <v>4</v>
      </c>
      <c r="E11" s="16">
        <v>5</v>
      </c>
      <c r="F11" s="16">
        <v>6</v>
      </c>
      <c r="G11" s="17">
        <v>7</v>
      </c>
      <c r="H11" s="13">
        <v>8</v>
      </c>
      <c r="I11" s="16">
        <v>9</v>
      </c>
      <c r="J11" s="16">
        <v>10</v>
      </c>
      <c r="K11" s="17">
        <v>11</v>
      </c>
      <c r="L11" s="17">
        <v>12</v>
      </c>
      <c r="M11" s="14">
        <v>13</v>
      </c>
      <c r="N11" s="18">
        <v>14</v>
      </c>
      <c r="O11" s="16">
        <v>15</v>
      </c>
      <c r="P11" s="16">
        <v>16</v>
      </c>
      <c r="Q11" s="17">
        <v>17</v>
      </c>
      <c r="R11" s="19">
        <v>18</v>
      </c>
      <c r="S11" s="13">
        <v>19</v>
      </c>
      <c r="T11" s="20">
        <v>20</v>
      </c>
    </row>
    <row r="12" spans="1:20" s="21" customFormat="1" ht="19.5" thickBot="1">
      <c r="A12" s="163" t="s">
        <v>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1" s="23" customFormat="1" ht="16.5" thickBo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2"/>
      <c r="U13" s="73"/>
    </row>
    <row r="14" spans="1:22" s="23" customFormat="1" ht="12.75">
      <c r="A14" s="201">
        <v>1</v>
      </c>
      <c r="B14" s="193" t="s">
        <v>22</v>
      </c>
      <c r="C14" s="176" t="s">
        <v>23</v>
      </c>
      <c r="D14" s="24">
        <v>30</v>
      </c>
      <c r="E14" s="25"/>
      <c r="F14" s="25">
        <v>30</v>
      </c>
      <c r="G14" s="26"/>
      <c r="H14" s="160">
        <v>16</v>
      </c>
      <c r="I14" s="24">
        <v>30</v>
      </c>
      <c r="J14" s="25"/>
      <c r="K14" s="25">
        <v>30</v>
      </c>
      <c r="L14" s="26"/>
      <c r="M14" s="160">
        <v>16</v>
      </c>
      <c r="N14" s="24">
        <v>30</v>
      </c>
      <c r="O14" s="25"/>
      <c r="P14" s="25">
        <v>30</v>
      </c>
      <c r="Q14" s="26"/>
      <c r="R14" s="160">
        <v>26</v>
      </c>
      <c r="S14" s="160">
        <f>SUM(D14,F14,I14,K14,N14,P14)</f>
        <v>180</v>
      </c>
      <c r="T14" s="160">
        <f>SUM(H14,M14,R14,)</f>
        <v>58</v>
      </c>
      <c r="U14" s="245"/>
      <c r="V14" s="246"/>
    </row>
    <row r="15" spans="1:22" s="23" customFormat="1" ht="12.75">
      <c r="A15" s="202"/>
      <c r="B15" s="151"/>
      <c r="C15" s="153"/>
      <c r="D15" s="27" t="s">
        <v>24</v>
      </c>
      <c r="E15" s="28"/>
      <c r="F15" s="28" t="s">
        <v>24</v>
      </c>
      <c r="G15" s="29"/>
      <c r="H15" s="147"/>
      <c r="I15" s="27" t="s">
        <v>24</v>
      </c>
      <c r="J15" s="28"/>
      <c r="K15" s="28" t="s">
        <v>24</v>
      </c>
      <c r="L15" s="29"/>
      <c r="M15" s="147"/>
      <c r="N15" s="27" t="s">
        <v>29</v>
      </c>
      <c r="O15" s="28"/>
      <c r="P15" s="28" t="s">
        <v>29</v>
      </c>
      <c r="Q15" s="29"/>
      <c r="R15" s="147"/>
      <c r="S15" s="147"/>
      <c r="T15" s="149"/>
      <c r="U15" s="245"/>
      <c r="V15" s="246"/>
    </row>
    <row r="16" spans="1:22" s="23" customFormat="1" ht="12.75">
      <c r="A16" s="149">
        <v>2</v>
      </c>
      <c r="B16" s="226" t="s">
        <v>78</v>
      </c>
      <c r="C16" s="153" t="s">
        <v>25</v>
      </c>
      <c r="D16" s="27">
        <v>30</v>
      </c>
      <c r="E16" s="28"/>
      <c r="F16" s="28">
        <v>30</v>
      </c>
      <c r="G16" s="29"/>
      <c r="H16" s="147">
        <v>8</v>
      </c>
      <c r="I16" s="27">
        <v>30</v>
      </c>
      <c r="J16" s="28"/>
      <c r="K16" s="28">
        <v>30</v>
      </c>
      <c r="L16" s="29"/>
      <c r="M16" s="147">
        <v>8</v>
      </c>
      <c r="N16" s="27">
        <v>30</v>
      </c>
      <c r="O16" s="28"/>
      <c r="P16" s="28">
        <v>30</v>
      </c>
      <c r="Q16" s="29"/>
      <c r="R16" s="147">
        <v>8</v>
      </c>
      <c r="S16" s="147">
        <f>SUM(D16,F16,I16,K16,N16,P16,)</f>
        <v>180</v>
      </c>
      <c r="T16" s="147">
        <f>SUM(H16,M16,R16,)</f>
        <v>24</v>
      </c>
      <c r="U16" s="245"/>
      <c r="V16" s="246"/>
    </row>
    <row r="17" spans="1:22" s="23" customFormat="1" ht="12.75">
      <c r="A17" s="149"/>
      <c r="B17" s="168"/>
      <c r="C17" s="153"/>
      <c r="D17" s="27" t="s">
        <v>24</v>
      </c>
      <c r="E17" s="28"/>
      <c r="F17" s="28" t="s">
        <v>24</v>
      </c>
      <c r="G17" s="29"/>
      <c r="H17" s="147"/>
      <c r="I17" s="27" t="s">
        <v>24</v>
      </c>
      <c r="J17" s="28"/>
      <c r="K17" s="28" t="s">
        <v>24</v>
      </c>
      <c r="L17" s="29"/>
      <c r="M17" s="147"/>
      <c r="N17" s="27" t="s">
        <v>24</v>
      </c>
      <c r="O17" s="28"/>
      <c r="P17" s="28" t="s">
        <v>24</v>
      </c>
      <c r="Q17" s="29"/>
      <c r="R17" s="227"/>
      <c r="S17" s="147"/>
      <c r="T17" s="149"/>
      <c r="U17" s="245"/>
      <c r="V17" s="246"/>
    </row>
    <row r="18" spans="1:22" s="23" customFormat="1" ht="12.75">
      <c r="A18" s="149">
        <v>3</v>
      </c>
      <c r="B18" s="155" t="s">
        <v>57</v>
      </c>
      <c r="C18" s="153" t="s">
        <v>25</v>
      </c>
      <c r="D18" s="27"/>
      <c r="E18" s="28">
        <v>15</v>
      </c>
      <c r="F18" s="28"/>
      <c r="G18" s="29">
        <v>15</v>
      </c>
      <c r="H18" s="147">
        <v>4</v>
      </c>
      <c r="I18" s="27"/>
      <c r="J18" s="28">
        <v>15</v>
      </c>
      <c r="K18" s="28"/>
      <c r="L18" s="29">
        <v>15</v>
      </c>
      <c r="M18" s="147">
        <v>4</v>
      </c>
      <c r="N18" s="27"/>
      <c r="O18" s="28">
        <v>15</v>
      </c>
      <c r="P18" s="28"/>
      <c r="Q18" s="29">
        <v>15</v>
      </c>
      <c r="R18" s="147">
        <v>4</v>
      </c>
      <c r="S18" s="147">
        <f>SUM(E18,G18,J18,L18,O18,Q18)</f>
        <v>90</v>
      </c>
      <c r="T18" s="147">
        <f>SUM(H18,M18,R18,)</f>
        <v>12</v>
      </c>
      <c r="U18" s="39"/>
      <c r="V18" s="38"/>
    </row>
    <row r="19" spans="1:22" ht="13.5" thickBot="1">
      <c r="A19" s="150"/>
      <c r="B19" s="169"/>
      <c r="C19" s="154"/>
      <c r="D19" s="30"/>
      <c r="E19" s="31" t="s">
        <v>29</v>
      </c>
      <c r="F19" s="31"/>
      <c r="G19" s="32" t="s">
        <v>24</v>
      </c>
      <c r="H19" s="148"/>
      <c r="I19" s="30"/>
      <c r="J19" s="31" t="s">
        <v>29</v>
      </c>
      <c r="K19" s="31"/>
      <c r="L19" s="32" t="s">
        <v>24</v>
      </c>
      <c r="M19" s="148"/>
      <c r="N19" s="30"/>
      <c r="O19" s="31" t="s">
        <v>29</v>
      </c>
      <c r="P19" s="31"/>
      <c r="Q19" s="32" t="s">
        <v>24</v>
      </c>
      <c r="R19" s="148"/>
      <c r="S19" s="148"/>
      <c r="T19" s="150"/>
      <c r="U19" s="39"/>
      <c r="V19" s="38"/>
    </row>
    <row r="20" spans="1:20" s="23" customFormat="1" ht="12.75">
      <c r="A20" s="33"/>
      <c r="B20" s="34" t="s">
        <v>26</v>
      </c>
      <c r="C20" s="35"/>
      <c r="D20" s="36"/>
      <c r="E20" s="36"/>
      <c r="F20" s="36"/>
      <c r="G20" s="36"/>
      <c r="H20" s="36">
        <f>SUM(H14:H19)</f>
        <v>28</v>
      </c>
      <c r="I20" s="36"/>
      <c r="J20" s="36"/>
      <c r="K20" s="36"/>
      <c r="L20" s="36"/>
      <c r="M20" s="36">
        <f>SUM(M14:M19)</f>
        <v>28</v>
      </c>
      <c r="N20" s="36"/>
      <c r="O20" s="36"/>
      <c r="P20" s="36"/>
      <c r="Q20" s="36"/>
      <c r="R20" s="36">
        <f>SUM(R14:R19)</f>
        <v>38</v>
      </c>
      <c r="S20" s="36">
        <f>SUM(S14:S19)</f>
        <v>450</v>
      </c>
      <c r="T20" s="36">
        <f>SUM(T14:T19)</f>
        <v>94</v>
      </c>
    </row>
    <row r="21" spans="1:20" s="23" customFormat="1" ht="13.5" thickBot="1">
      <c r="A21" s="33"/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1" s="23" customFormat="1" ht="16.5" thickBot="1">
      <c r="A22" s="190" t="s">
        <v>27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22"/>
      <c r="U22" s="73"/>
    </row>
    <row r="23" spans="1:22" s="23" customFormat="1" ht="16.5" customHeight="1">
      <c r="A23" s="192">
        <v>5</v>
      </c>
      <c r="B23" s="193" t="s">
        <v>28</v>
      </c>
      <c r="C23" s="176" t="s">
        <v>25</v>
      </c>
      <c r="D23" s="24"/>
      <c r="E23" s="25">
        <v>30</v>
      </c>
      <c r="F23" s="25"/>
      <c r="G23" s="26">
        <v>30</v>
      </c>
      <c r="H23" s="160">
        <v>4</v>
      </c>
      <c r="I23" s="24"/>
      <c r="J23" s="25"/>
      <c r="K23" s="25"/>
      <c r="L23" s="26"/>
      <c r="M23" s="160"/>
      <c r="N23" s="24"/>
      <c r="O23" s="25"/>
      <c r="P23" s="25"/>
      <c r="Q23" s="26"/>
      <c r="R23" s="160"/>
      <c r="S23" s="160">
        <f>SUM(E23,G23,J23,L23,)</f>
        <v>60</v>
      </c>
      <c r="T23" s="160">
        <v>4</v>
      </c>
      <c r="U23" s="37"/>
      <c r="V23" s="38"/>
    </row>
    <row r="24" spans="1:22" s="23" customFormat="1" ht="12.75">
      <c r="A24" s="149"/>
      <c r="B24" s="151"/>
      <c r="C24" s="153"/>
      <c r="D24" s="27"/>
      <c r="E24" s="28" t="s">
        <v>29</v>
      </c>
      <c r="F24" s="28"/>
      <c r="G24" s="29" t="s">
        <v>24</v>
      </c>
      <c r="H24" s="147"/>
      <c r="I24" s="27"/>
      <c r="J24" s="28"/>
      <c r="K24" s="28"/>
      <c r="L24" s="29"/>
      <c r="M24" s="147"/>
      <c r="N24" s="27"/>
      <c r="O24" s="28"/>
      <c r="P24" s="28"/>
      <c r="Q24" s="29"/>
      <c r="R24" s="147"/>
      <c r="S24" s="147"/>
      <c r="T24" s="149"/>
      <c r="U24" s="39"/>
      <c r="V24" s="38"/>
    </row>
    <row r="25" spans="1:22" s="23" customFormat="1" ht="12.75">
      <c r="A25" s="149">
        <v>6</v>
      </c>
      <c r="B25" s="155" t="s">
        <v>30</v>
      </c>
      <c r="C25" s="153" t="s">
        <v>31</v>
      </c>
      <c r="D25" s="27">
        <v>15</v>
      </c>
      <c r="E25" s="28"/>
      <c r="F25" s="28">
        <v>15</v>
      </c>
      <c r="G25" s="29"/>
      <c r="H25" s="147">
        <v>3</v>
      </c>
      <c r="I25" s="27">
        <v>15</v>
      </c>
      <c r="J25" s="28"/>
      <c r="K25" s="28">
        <v>15</v>
      </c>
      <c r="L25" s="29"/>
      <c r="M25" s="147">
        <v>3</v>
      </c>
      <c r="N25" s="27">
        <v>15</v>
      </c>
      <c r="O25" s="28"/>
      <c r="P25" s="28"/>
      <c r="Q25" s="29"/>
      <c r="R25" s="147">
        <v>2</v>
      </c>
      <c r="S25" s="147">
        <f>SUM(D25,F25,I25,K25,N25,P25)</f>
        <v>75</v>
      </c>
      <c r="T25" s="147">
        <f>SUM(H25,M25,R25,)</f>
        <v>8</v>
      </c>
      <c r="U25" s="39"/>
      <c r="V25" s="38"/>
    </row>
    <row r="26" spans="1:22" s="23" customFormat="1" ht="12.75">
      <c r="A26" s="149"/>
      <c r="B26" s="155"/>
      <c r="C26" s="153"/>
      <c r="D26" s="27" t="s">
        <v>29</v>
      </c>
      <c r="E26" s="28"/>
      <c r="F26" s="28" t="s">
        <v>24</v>
      </c>
      <c r="G26" s="29"/>
      <c r="H26" s="147"/>
      <c r="I26" s="27" t="s">
        <v>29</v>
      </c>
      <c r="J26" s="28"/>
      <c r="K26" s="28" t="s">
        <v>24</v>
      </c>
      <c r="L26" s="29"/>
      <c r="M26" s="147"/>
      <c r="N26" s="27" t="s">
        <v>24</v>
      </c>
      <c r="O26" s="28"/>
      <c r="P26" s="28"/>
      <c r="Q26" s="29"/>
      <c r="R26" s="147"/>
      <c r="S26" s="147"/>
      <c r="T26" s="149"/>
      <c r="U26" s="39"/>
      <c r="V26" s="38"/>
    </row>
    <row r="27" spans="1:22" s="23" customFormat="1" ht="12.75">
      <c r="A27" s="149">
        <v>7</v>
      </c>
      <c r="B27" s="157" t="s">
        <v>32</v>
      </c>
      <c r="C27" s="153" t="s">
        <v>25</v>
      </c>
      <c r="D27" s="27"/>
      <c r="E27" s="28">
        <v>15</v>
      </c>
      <c r="F27" s="28"/>
      <c r="G27" s="29">
        <v>15</v>
      </c>
      <c r="H27" s="147">
        <v>4</v>
      </c>
      <c r="I27" s="27"/>
      <c r="J27" s="28">
        <v>15</v>
      </c>
      <c r="K27" s="28"/>
      <c r="L27" s="29">
        <v>15</v>
      </c>
      <c r="M27" s="147">
        <v>4</v>
      </c>
      <c r="N27" s="27"/>
      <c r="O27" s="28">
        <v>15</v>
      </c>
      <c r="P27" s="28"/>
      <c r="Q27" s="29"/>
      <c r="R27" s="147">
        <v>2</v>
      </c>
      <c r="S27" s="147">
        <f>SUM(E27,G27,J27,L27,O27,Q27)</f>
        <v>75</v>
      </c>
      <c r="T27" s="147">
        <f>SUM(H27,M27,R27,)</f>
        <v>10</v>
      </c>
      <c r="U27" s="39"/>
      <c r="V27" s="38"/>
    </row>
    <row r="28" spans="1:22" s="23" customFormat="1" ht="12.75">
      <c r="A28" s="149"/>
      <c r="B28" s="157"/>
      <c r="C28" s="153"/>
      <c r="D28" s="27"/>
      <c r="E28" s="28" t="s">
        <v>24</v>
      </c>
      <c r="F28" s="28"/>
      <c r="G28" s="29" t="s">
        <v>24</v>
      </c>
      <c r="H28" s="147"/>
      <c r="I28" s="27"/>
      <c r="J28" s="28" t="s">
        <v>24</v>
      </c>
      <c r="K28" s="28"/>
      <c r="L28" s="29" t="s">
        <v>24</v>
      </c>
      <c r="M28" s="147"/>
      <c r="N28" s="27"/>
      <c r="O28" s="28" t="s">
        <v>24</v>
      </c>
      <c r="P28" s="28"/>
      <c r="Q28" s="29"/>
      <c r="R28" s="147"/>
      <c r="S28" s="147"/>
      <c r="T28" s="149"/>
      <c r="U28" s="39"/>
      <c r="V28" s="38"/>
    </row>
    <row r="29" spans="1:22" s="23" customFormat="1" ht="15" customHeight="1">
      <c r="A29" s="149">
        <v>8</v>
      </c>
      <c r="B29" s="187" t="s">
        <v>33</v>
      </c>
      <c r="C29" s="153" t="s">
        <v>25</v>
      </c>
      <c r="D29" s="27"/>
      <c r="E29" s="28">
        <v>15</v>
      </c>
      <c r="F29" s="28"/>
      <c r="G29" s="29">
        <v>15</v>
      </c>
      <c r="H29" s="147">
        <v>4</v>
      </c>
      <c r="I29" s="27"/>
      <c r="J29" s="28">
        <v>15</v>
      </c>
      <c r="K29" s="28"/>
      <c r="L29" s="29">
        <v>15</v>
      </c>
      <c r="M29" s="147">
        <v>4</v>
      </c>
      <c r="N29" s="27"/>
      <c r="O29" s="28">
        <v>15</v>
      </c>
      <c r="P29" s="28"/>
      <c r="Q29" s="29"/>
      <c r="R29" s="147">
        <v>2</v>
      </c>
      <c r="S29" s="147">
        <f>SUM(E29,G29,J29,L29,O29,Q29)</f>
        <v>75</v>
      </c>
      <c r="T29" s="147">
        <f>SUM(H29,M29,R29,)</f>
        <v>10</v>
      </c>
      <c r="U29" s="39"/>
      <c r="V29" s="38"/>
    </row>
    <row r="30" spans="1:22" s="23" customFormat="1" ht="15" customHeight="1">
      <c r="A30" s="149"/>
      <c r="B30" s="187"/>
      <c r="C30" s="188"/>
      <c r="D30" s="27"/>
      <c r="E30" s="28" t="s">
        <v>29</v>
      </c>
      <c r="F30" s="28"/>
      <c r="G30" s="29" t="s">
        <v>24</v>
      </c>
      <c r="H30" s="147"/>
      <c r="I30" s="27"/>
      <c r="J30" s="28" t="s">
        <v>29</v>
      </c>
      <c r="K30" s="28"/>
      <c r="L30" s="29" t="s">
        <v>24</v>
      </c>
      <c r="M30" s="147"/>
      <c r="N30" s="27"/>
      <c r="O30" s="28" t="s">
        <v>24</v>
      </c>
      <c r="P30" s="28"/>
      <c r="Q30" s="29"/>
      <c r="R30" s="149"/>
      <c r="S30" s="149"/>
      <c r="T30" s="149"/>
      <c r="U30" s="39"/>
      <c r="V30" s="38"/>
    </row>
    <row r="31" spans="1:22" s="23" customFormat="1" ht="15" customHeight="1">
      <c r="A31" s="228">
        <v>9</v>
      </c>
      <c r="B31" s="242" t="s">
        <v>74</v>
      </c>
      <c r="C31" s="234" t="s">
        <v>25</v>
      </c>
      <c r="D31" s="27">
        <v>15</v>
      </c>
      <c r="E31" s="28"/>
      <c r="F31" s="28">
        <v>15</v>
      </c>
      <c r="G31" s="29"/>
      <c r="H31" s="227">
        <v>3</v>
      </c>
      <c r="I31" s="27"/>
      <c r="J31" s="28"/>
      <c r="K31" s="28"/>
      <c r="L31" s="29"/>
      <c r="M31" s="227"/>
      <c r="N31" s="27"/>
      <c r="O31" s="28"/>
      <c r="P31" s="28"/>
      <c r="Q31" s="29"/>
      <c r="R31" s="228"/>
      <c r="S31" s="227">
        <v>30</v>
      </c>
      <c r="T31" s="227">
        <v>3</v>
      </c>
      <c r="U31" s="39"/>
      <c r="V31" s="38"/>
    </row>
    <row r="32" spans="1:22" s="23" customFormat="1" ht="15" customHeight="1">
      <c r="A32" s="177"/>
      <c r="B32" s="243"/>
      <c r="C32" s="178"/>
      <c r="D32" s="27" t="s">
        <v>29</v>
      </c>
      <c r="E32" s="28"/>
      <c r="F32" s="28" t="s">
        <v>24</v>
      </c>
      <c r="G32" s="29"/>
      <c r="H32" s="172"/>
      <c r="I32" s="27"/>
      <c r="J32" s="28"/>
      <c r="K32" s="28"/>
      <c r="L32" s="29"/>
      <c r="M32" s="172"/>
      <c r="N32" s="27"/>
      <c r="O32" s="28"/>
      <c r="P32" s="28"/>
      <c r="Q32" s="29"/>
      <c r="R32" s="177"/>
      <c r="S32" s="172"/>
      <c r="T32" s="172"/>
      <c r="U32" s="39"/>
      <c r="V32" s="38"/>
    </row>
    <row r="33" spans="1:22" s="23" customFormat="1" ht="15" customHeight="1">
      <c r="A33" s="228">
        <v>10</v>
      </c>
      <c r="B33" s="242" t="s">
        <v>75</v>
      </c>
      <c r="C33" s="234" t="s">
        <v>25</v>
      </c>
      <c r="D33" s="27"/>
      <c r="E33" s="28">
        <v>15</v>
      </c>
      <c r="F33" s="28"/>
      <c r="G33" s="29">
        <v>15</v>
      </c>
      <c r="H33" s="227">
        <v>4</v>
      </c>
      <c r="I33" s="27"/>
      <c r="J33" s="28"/>
      <c r="K33" s="28"/>
      <c r="L33" s="29"/>
      <c r="M33" s="227"/>
      <c r="N33" s="27"/>
      <c r="O33" s="28"/>
      <c r="P33" s="28"/>
      <c r="Q33" s="29"/>
      <c r="R33" s="228"/>
      <c r="S33" s="227">
        <v>30</v>
      </c>
      <c r="T33" s="227">
        <v>4</v>
      </c>
      <c r="U33" s="39"/>
      <c r="V33" s="38"/>
    </row>
    <row r="34" spans="1:22" s="23" customFormat="1" ht="15" customHeight="1">
      <c r="A34" s="177"/>
      <c r="B34" s="243"/>
      <c r="C34" s="178"/>
      <c r="D34" s="27"/>
      <c r="E34" s="28" t="s">
        <v>29</v>
      </c>
      <c r="F34" s="28"/>
      <c r="G34" s="29" t="s">
        <v>24</v>
      </c>
      <c r="H34" s="172"/>
      <c r="I34" s="27"/>
      <c r="J34" s="28"/>
      <c r="K34" s="28"/>
      <c r="L34" s="29"/>
      <c r="M34" s="172"/>
      <c r="N34" s="27"/>
      <c r="O34" s="28"/>
      <c r="P34" s="28"/>
      <c r="Q34" s="29"/>
      <c r="R34" s="177"/>
      <c r="S34" s="172"/>
      <c r="T34" s="172"/>
      <c r="U34" s="39"/>
      <c r="V34" s="38"/>
    </row>
    <row r="35" spans="1:22" s="23" customFormat="1" ht="15" customHeight="1">
      <c r="A35" s="228">
        <v>11</v>
      </c>
      <c r="B35" s="242" t="s">
        <v>76</v>
      </c>
      <c r="C35" s="234" t="s">
        <v>25</v>
      </c>
      <c r="D35" s="27"/>
      <c r="E35" s="28"/>
      <c r="F35" s="28"/>
      <c r="G35" s="29"/>
      <c r="H35" s="227"/>
      <c r="I35" s="27"/>
      <c r="J35" s="28">
        <v>15</v>
      </c>
      <c r="K35" s="28"/>
      <c r="L35" s="29">
        <v>15</v>
      </c>
      <c r="M35" s="227">
        <v>4</v>
      </c>
      <c r="N35" s="27"/>
      <c r="O35" s="28"/>
      <c r="P35" s="28"/>
      <c r="Q35" s="29"/>
      <c r="R35" s="228"/>
      <c r="S35" s="227">
        <v>30</v>
      </c>
      <c r="T35" s="227">
        <v>4</v>
      </c>
      <c r="U35" s="39"/>
      <c r="V35" s="38"/>
    </row>
    <row r="36" spans="1:22" s="23" customFormat="1" ht="15" customHeight="1">
      <c r="A36" s="177"/>
      <c r="B36" s="243"/>
      <c r="C36" s="178"/>
      <c r="D36" s="27"/>
      <c r="E36" s="28"/>
      <c r="F36" s="28"/>
      <c r="G36" s="29"/>
      <c r="H36" s="172"/>
      <c r="I36" s="27"/>
      <c r="J36" s="28" t="s">
        <v>29</v>
      </c>
      <c r="K36" s="28"/>
      <c r="L36" s="29" t="s">
        <v>24</v>
      </c>
      <c r="M36" s="172"/>
      <c r="N36" s="27"/>
      <c r="O36" s="28"/>
      <c r="P36" s="28"/>
      <c r="Q36" s="29"/>
      <c r="R36" s="177"/>
      <c r="S36" s="172"/>
      <c r="T36" s="172"/>
      <c r="U36" s="39"/>
      <c r="V36" s="38"/>
    </row>
    <row r="37" spans="1:22" s="23" customFormat="1" ht="15" customHeight="1">
      <c r="A37" s="149">
        <v>12</v>
      </c>
      <c r="B37" s="155" t="s">
        <v>49</v>
      </c>
      <c r="C37" s="156" t="s">
        <v>23</v>
      </c>
      <c r="D37" s="27"/>
      <c r="E37" s="28">
        <v>15</v>
      </c>
      <c r="F37" s="28"/>
      <c r="G37" s="29">
        <v>15</v>
      </c>
      <c r="H37" s="147">
        <v>6</v>
      </c>
      <c r="I37" s="27"/>
      <c r="J37" s="28"/>
      <c r="K37" s="28"/>
      <c r="L37" s="29"/>
      <c r="M37" s="147"/>
      <c r="N37" s="27"/>
      <c r="O37" s="28"/>
      <c r="P37" s="28"/>
      <c r="Q37" s="29"/>
      <c r="R37" s="147"/>
      <c r="S37" s="147">
        <f>SUM(E37,G37)</f>
        <v>30</v>
      </c>
      <c r="T37" s="147">
        <f>SUM(H37,M37,R37,)</f>
        <v>6</v>
      </c>
      <c r="U37" s="39"/>
      <c r="V37" s="38"/>
    </row>
    <row r="38" spans="1:22" s="23" customFormat="1" ht="15" customHeight="1">
      <c r="A38" s="149"/>
      <c r="B38" s="155"/>
      <c r="C38" s="156"/>
      <c r="D38" s="27"/>
      <c r="E38" s="28" t="s">
        <v>24</v>
      </c>
      <c r="F38" s="28"/>
      <c r="G38" s="29" t="s">
        <v>24</v>
      </c>
      <c r="H38" s="147"/>
      <c r="I38" s="27"/>
      <c r="J38" s="28"/>
      <c r="K38" s="28"/>
      <c r="L38" s="29"/>
      <c r="M38" s="149"/>
      <c r="N38" s="27"/>
      <c r="O38" s="28"/>
      <c r="P38" s="28"/>
      <c r="Q38" s="29"/>
      <c r="R38" s="149"/>
      <c r="S38" s="147"/>
      <c r="T38" s="147"/>
      <c r="U38" s="39"/>
      <c r="V38" s="38"/>
    </row>
    <row r="39" spans="1:22" ht="12.75">
      <c r="A39" s="149">
        <v>13</v>
      </c>
      <c r="B39" s="151" t="s">
        <v>79</v>
      </c>
      <c r="C39" s="156" t="s">
        <v>31</v>
      </c>
      <c r="D39" s="27"/>
      <c r="E39" s="28"/>
      <c r="F39" s="28"/>
      <c r="G39" s="29">
        <v>90</v>
      </c>
      <c r="H39" s="147">
        <v>5</v>
      </c>
      <c r="I39" s="27"/>
      <c r="J39" s="28">
        <v>90</v>
      </c>
      <c r="K39" s="28"/>
      <c r="L39" s="29">
        <v>90</v>
      </c>
      <c r="M39" s="147">
        <v>10</v>
      </c>
      <c r="N39" s="27"/>
      <c r="O39" s="28">
        <v>90</v>
      </c>
      <c r="P39" s="28"/>
      <c r="Q39" s="29">
        <v>90</v>
      </c>
      <c r="R39" s="147">
        <v>10</v>
      </c>
      <c r="S39" s="147">
        <f>SUM(E39,G39,J39,L39,O39,Q39)</f>
        <v>450</v>
      </c>
      <c r="T39" s="147">
        <f>SUM(H39,M39,R39,)</f>
        <v>25</v>
      </c>
      <c r="U39" s="39"/>
      <c r="V39" s="38"/>
    </row>
    <row r="40" spans="1:22" ht="12.75">
      <c r="A40" s="149"/>
      <c r="B40" s="151"/>
      <c r="C40" s="156"/>
      <c r="D40" s="27"/>
      <c r="E40" s="28"/>
      <c r="F40" s="28"/>
      <c r="G40" s="29" t="s">
        <v>29</v>
      </c>
      <c r="H40" s="147"/>
      <c r="I40" s="27"/>
      <c r="J40" s="28" t="s">
        <v>29</v>
      </c>
      <c r="K40" s="28"/>
      <c r="L40" s="29" t="s">
        <v>29</v>
      </c>
      <c r="M40" s="149"/>
      <c r="N40" s="27"/>
      <c r="O40" s="28" t="s">
        <v>29</v>
      </c>
      <c r="P40" s="28"/>
      <c r="Q40" s="29" t="s">
        <v>29</v>
      </c>
      <c r="R40" s="149"/>
      <c r="S40" s="147"/>
      <c r="T40" s="147"/>
      <c r="U40" s="39"/>
      <c r="V40" s="38"/>
    </row>
    <row r="41" spans="1:22" ht="12.75">
      <c r="A41" s="177">
        <v>14</v>
      </c>
      <c r="B41" s="168" t="s">
        <v>62</v>
      </c>
      <c r="C41" s="170" t="s">
        <v>25</v>
      </c>
      <c r="D41" s="53"/>
      <c r="E41" s="54"/>
      <c r="F41" s="54"/>
      <c r="G41" s="55"/>
      <c r="H41" s="172"/>
      <c r="I41" s="53"/>
      <c r="J41" s="54"/>
      <c r="K41" s="54"/>
      <c r="L41" s="55"/>
      <c r="M41" s="172"/>
      <c r="N41" s="53"/>
      <c r="O41" s="54">
        <v>15</v>
      </c>
      <c r="P41" s="54"/>
      <c r="Q41" s="55">
        <v>15</v>
      </c>
      <c r="R41" s="172">
        <v>3</v>
      </c>
      <c r="S41" s="172">
        <v>30</v>
      </c>
      <c r="T41" s="172">
        <f>SUM(H41,M41,R41,)</f>
        <v>3</v>
      </c>
      <c r="U41" s="39"/>
      <c r="V41" s="38"/>
    </row>
    <row r="42" spans="1:22" ht="13.5" thickBot="1">
      <c r="A42" s="150"/>
      <c r="B42" s="169"/>
      <c r="C42" s="171"/>
      <c r="D42" s="30"/>
      <c r="E42" s="31"/>
      <c r="F42" s="31"/>
      <c r="G42" s="32"/>
      <c r="H42" s="148"/>
      <c r="I42" s="30"/>
      <c r="J42" s="31"/>
      <c r="K42" s="31"/>
      <c r="L42" s="32"/>
      <c r="M42" s="150"/>
      <c r="N42" s="30"/>
      <c r="O42" s="31" t="s">
        <v>29</v>
      </c>
      <c r="P42" s="31"/>
      <c r="Q42" s="32" t="s">
        <v>29</v>
      </c>
      <c r="R42" s="150"/>
      <c r="S42" s="148"/>
      <c r="T42" s="148"/>
      <c r="U42" s="39"/>
      <c r="V42" s="38"/>
    </row>
    <row r="43" spans="1:20" s="23" customFormat="1" ht="12.75">
      <c r="A43" s="33"/>
      <c r="B43" s="34" t="s">
        <v>26</v>
      </c>
      <c r="C43" s="35"/>
      <c r="D43" s="36"/>
      <c r="E43" s="36"/>
      <c r="F43" s="36"/>
      <c r="G43" s="36"/>
      <c r="H43" s="36">
        <f>SUM(H23:H40)</f>
        <v>33</v>
      </c>
      <c r="I43" s="36"/>
      <c r="J43" s="36"/>
      <c r="K43" s="36"/>
      <c r="L43" s="36"/>
      <c r="M43" s="36">
        <f>SUM(M23:M40)</f>
        <v>25</v>
      </c>
      <c r="N43" s="36"/>
      <c r="O43" s="36"/>
      <c r="P43" s="36"/>
      <c r="Q43" s="36"/>
      <c r="R43" s="36">
        <v>19</v>
      </c>
      <c r="S43" s="36">
        <f>SUM(S23:S42)</f>
        <v>885</v>
      </c>
      <c r="T43" s="36">
        <f>SUM(T23:T41)</f>
        <v>77</v>
      </c>
    </row>
    <row r="44" spans="1:20" s="23" customFormat="1" ht="13.5" thickBot="1">
      <c r="A44" s="33"/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1" s="23" customFormat="1" ht="16.5" thickBot="1">
      <c r="A45" s="190" t="s">
        <v>34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22"/>
      <c r="U45" s="73"/>
    </row>
    <row r="46" spans="1:20" s="23" customFormat="1" ht="12.75">
      <c r="A46" s="173">
        <v>15</v>
      </c>
      <c r="B46" s="193" t="s">
        <v>35</v>
      </c>
      <c r="C46" s="176" t="s">
        <v>25</v>
      </c>
      <c r="D46" s="24"/>
      <c r="E46" s="25">
        <v>30</v>
      </c>
      <c r="F46" s="25"/>
      <c r="G46" s="26">
        <v>30</v>
      </c>
      <c r="H46" s="160">
        <v>3</v>
      </c>
      <c r="I46" s="24"/>
      <c r="J46" s="25">
        <v>30</v>
      </c>
      <c r="K46" s="25"/>
      <c r="L46" s="26">
        <v>30</v>
      </c>
      <c r="M46" s="160">
        <v>4</v>
      </c>
      <c r="N46" s="24"/>
      <c r="O46" s="25"/>
      <c r="P46" s="25"/>
      <c r="Q46" s="26"/>
      <c r="R46" s="160"/>
      <c r="S46" s="160">
        <f>SUM(E46,G46,J46,L46,O46,Q46)</f>
        <v>120</v>
      </c>
      <c r="T46" s="160">
        <f>SUM(H46,M46,R46,)</f>
        <v>7</v>
      </c>
    </row>
    <row r="47" spans="1:21" s="23" customFormat="1" ht="12.75">
      <c r="A47" s="164"/>
      <c r="B47" s="151"/>
      <c r="C47" s="153"/>
      <c r="D47" s="62"/>
      <c r="E47" s="28" t="s">
        <v>29</v>
      </c>
      <c r="F47" s="28"/>
      <c r="G47" s="57" t="s">
        <v>29</v>
      </c>
      <c r="H47" s="147"/>
      <c r="I47" s="62"/>
      <c r="J47" s="28" t="s">
        <v>29</v>
      </c>
      <c r="K47" s="28"/>
      <c r="L47" s="57" t="s">
        <v>24</v>
      </c>
      <c r="M47" s="147"/>
      <c r="N47" s="62"/>
      <c r="O47" s="28"/>
      <c r="P47" s="28"/>
      <c r="Q47" s="57"/>
      <c r="R47" s="147"/>
      <c r="S47" s="147"/>
      <c r="T47" s="149"/>
      <c r="U47" s="40"/>
    </row>
    <row r="48" spans="1:20" s="23" customFormat="1" ht="12.75">
      <c r="A48" s="164">
        <v>16</v>
      </c>
      <c r="B48" s="244" t="s">
        <v>36</v>
      </c>
      <c r="C48" s="153" t="s">
        <v>31</v>
      </c>
      <c r="D48" s="27"/>
      <c r="E48" s="28">
        <v>30</v>
      </c>
      <c r="F48" s="28"/>
      <c r="G48" s="29">
        <v>30</v>
      </c>
      <c r="H48" s="147">
        <v>2</v>
      </c>
      <c r="I48" s="27"/>
      <c r="J48" s="28"/>
      <c r="K48" s="28"/>
      <c r="L48" s="29"/>
      <c r="M48" s="147"/>
      <c r="N48" s="27"/>
      <c r="O48" s="28"/>
      <c r="P48" s="28"/>
      <c r="Q48" s="29"/>
      <c r="R48" s="147"/>
      <c r="S48" s="147">
        <f>SUM(E48,G48,J48,L48,O48,Q48)</f>
        <v>60</v>
      </c>
      <c r="T48" s="147">
        <f>SUM(H48,M48,R48,)</f>
        <v>2</v>
      </c>
    </row>
    <row r="49" spans="1:20" s="23" customFormat="1" ht="13.5" thickBot="1">
      <c r="A49" s="165"/>
      <c r="B49" s="167"/>
      <c r="C49" s="154"/>
      <c r="D49" s="30"/>
      <c r="E49" s="31" t="s">
        <v>29</v>
      </c>
      <c r="F49" s="31"/>
      <c r="G49" s="32" t="s">
        <v>29</v>
      </c>
      <c r="H49" s="148"/>
      <c r="I49" s="30"/>
      <c r="J49" s="31"/>
      <c r="K49" s="31"/>
      <c r="L49" s="32"/>
      <c r="M49" s="148"/>
      <c r="N49" s="30"/>
      <c r="O49" s="31"/>
      <c r="P49" s="31"/>
      <c r="Q49" s="32"/>
      <c r="R49" s="148"/>
      <c r="S49" s="148"/>
      <c r="T49" s="150"/>
    </row>
    <row r="50" spans="1:20" s="23" customFormat="1" ht="12.75">
      <c r="A50" s="33"/>
      <c r="B50" s="41" t="s">
        <v>26</v>
      </c>
      <c r="C50" s="42"/>
      <c r="D50" s="36"/>
      <c r="E50" s="36"/>
      <c r="F50" s="36"/>
      <c r="G50" s="36"/>
      <c r="H50" s="36">
        <f>SUM(H46:H49)</f>
        <v>5</v>
      </c>
      <c r="I50" s="36"/>
      <c r="J50" s="36"/>
      <c r="K50" s="36"/>
      <c r="L50" s="36"/>
      <c r="M50" s="36">
        <f>SUM(M46:M49)</f>
        <v>4</v>
      </c>
      <c r="N50" s="36"/>
      <c r="O50" s="36"/>
      <c r="P50" s="36"/>
      <c r="Q50" s="36"/>
      <c r="R50" s="36">
        <f>SUM(R46:R49)</f>
        <v>0</v>
      </c>
      <c r="S50" s="36">
        <f>SUM(S46:S49)</f>
        <v>180</v>
      </c>
      <c r="T50" s="36">
        <f>SUM(T46:T49)</f>
        <v>9</v>
      </c>
    </row>
    <row r="51" spans="1:20" s="23" customFormat="1" ht="12.75">
      <c r="A51" s="33"/>
      <c r="B51" s="43"/>
      <c r="C51" s="4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s="23" customFormat="1" ht="12.75">
      <c r="A52" s="161" t="s">
        <v>37</v>
      </c>
      <c r="B52" s="162"/>
      <c r="C52" s="162"/>
      <c r="D52" s="162"/>
      <c r="E52" s="36"/>
      <c r="F52" s="36"/>
      <c r="G52" s="36"/>
      <c r="H52" s="36">
        <f>SUM(H20,H43,H50,)</f>
        <v>66</v>
      </c>
      <c r="I52" s="36"/>
      <c r="J52" s="36"/>
      <c r="K52" s="36"/>
      <c r="L52" s="36"/>
      <c r="M52" s="36">
        <f>SUM(M20,M43,M50,)</f>
        <v>57</v>
      </c>
      <c r="N52" s="36"/>
      <c r="O52" s="36"/>
      <c r="P52" s="36"/>
      <c r="Q52" s="36"/>
      <c r="R52" s="36">
        <f>SUM(R20,R43,R50,)</f>
        <v>57</v>
      </c>
      <c r="S52" s="36">
        <f>SUM(S20,S43,S50,)</f>
        <v>1515</v>
      </c>
      <c r="T52" s="36">
        <f>SUM(T20,T43,T50,)</f>
        <v>180</v>
      </c>
    </row>
    <row r="53" spans="1:25" s="23" customFormat="1" ht="14.25" hidden="1" thickBot="1">
      <c r="A53" s="48"/>
      <c r="B53" s="250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52"/>
      <c r="V53" s="49"/>
      <c r="W53" s="49"/>
      <c r="X53" s="49"/>
      <c r="Y53" s="49"/>
    </row>
    <row r="54" spans="2:20" ht="54" customHeight="1">
      <c r="B54" s="247" t="s">
        <v>80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</row>
    <row r="55" spans="4:20" ht="16.5" customHeight="1">
      <c r="D55" s="247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</row>
  </sheetData>
  <sheetProtection/>
  <mergeCells count="151">
    <mergeCell ref="T35:T36"/>
    <mergeCell ref="S18:S19"/>
    <mergeCell ref="H18:H19"/>
    <mergeCell ref="M29:M30"/>
    <mergeCell ref="R29:R30"/>
    <mergeCell ref="M27:M28"/>
    <mergeCell ref="T29:T30"/>
    <mergeCell ref="R25:R26"/>
    <mergeCell ref="S27:S28"/>
    <mergeCell ref="R27:R28"/>
    <mergeCell ref="B53:T53"/>
    <mergeCell ref="C31:C32"/>
    <mergeCell ref="H31:H32"/>
    <mergeCell ref="M31:M32"/>
    <mergeCell ref="R31:R32"/>
    <mergeCell ref="S31:S32"/>
    <mergeCell ref="B35:B36"/>
    <mergeCell ref="C35:C36"/>
    <mergeCell ref="M48:M49"/>
    <mergeCell ref="R48:R49"/>
    <mergeCell ref="T48:T49"/>
    <mergeCell ref="T39:T40"/>
    <mergeCell ref="A31:A32"/>
    <mergeCell ref="D55:T55"/>
    <mergeCell ref="B54:T54"/>
    <mergeCell ref="R33:R34"/>
    <mergeCell ref="S33:S34"/>
    <mergeCell ref="T33:T34"/>
    <mergeCell ref="B31:B32"/>
    <mergeCell ref="T31:T32"/>
    <mergeCell ref="M39:M40"/>
    <mergeCell ref="R39:R40"/>
    <mergeCell ref="H46:H47"/>
    <mergeCell ref="B48:B49"/>
    <mergeCell ref="C48:C49"/>
    <mergeCell ref="H48:H49"/>
    <mergeCell ref="B39:B40"/>
    <mergeCell ref="C39:C40"/>
    <mergeCell ref="M46:M47"/>
    <mergeCell ref="R46:R47"/>
    <mergeCell ref="A52:D52"/>
    <mergeCell ref="R35:R36"/>
    <mergeCell ref="S35:S36"/>
    <mergeCell ref="A35:A36"/>
    <mergeCell ref="H35:H36"/>
    <mergeCell ref="C37:C38"/>
    <mergeCell ref="A48:A49"/>
    <mergeCell ref="H39:H40"/>
    <mergeCell ref="A39:A40"/>
    <mergeCell ref="S48:S49"/>
    <mergeCell ref="B37:B38"/>
    <mergeCell ref="A33:A34"/>
    <mergeCell ref="B33:B34"/>
    <mergeCell ref="M35:M36"/>
    <mergeCell ref="C33:C34"/>
    <mergeCell ref="H37:H38"/>
    <mergeCell ref="H33:H34"/>
    <mergeCell ref="M33:M34"/>
    <mergeCell ref="M37:M38"/>
    <mergeCell ref="T37:T38"/>
    <mergeCell ref="T46:T47"/>
    <mergeCell ref="S46:S47"/>
    <mergeCell ref="S39:S40"/>
    <mergeCell ref="S37:S38"/>
    <mergeCell ref="A45:S45"/>
    <mergeCell ref="C46:C47"/>
    <mergeCell ref="A46:A47"/>
    <mergeCell ref="B46:B47"/>
    <mergeCell ref="A37:A38"/>
    <mergeCell ref="T27:T28"/>
    <mergeCell ref="A29:A30"/>
    <mergeCell ref="B29:B30"/>
    <mergeCell ref="C29:C30"/>
    <mergeCell ref="H29:H30"/>
    <mergeCell ref="A27:A28"/>
    <mergeCell ref="B27:B28"/>
    <mergeCell ref="C27:C28"/>
    <mergeCell ref="H27:H28"/>
    <mergeCell ref="S29:S30"/>
    <mergeCell ref="S25:S26"/>
    <mergeCell ref="T25:T26"/>
    <mergeCell ref="A25:A26"/>
    <mergeCell ref="B25:B26"/>
    <mergeCell ref="C25:C26"/>
    <mergeCell ref="H25:H26"/>
    <mergeCell ref="M25:M26"/>
    <mergeCell ref="A23:A24"/>
    <mergeCell ref="T23:T24"/>
    <mergeCell ref="S23:S24"/>
    <mergeCell ref="B23:B24"/>
    <mergeCell ref="C23:C24"/>
    <mergeCell ref="H23:H24"/>
    <mergeCell ref="M23:M24"/>
    <mergeCell ref="T18:T19"/>
    <mergeCell ref="A18:A19"/>
    <mergeCell ref="B18:B19"/>
    <mergeCell ref="R14:R15"/>
    <mergeCell ref="S14:S15"/>
    <mergeCell ref="T14:T15"/>
    <mergeCell ref="A16:A17"/>
    <mergeCell ref="B16:B17"/>
    <mergeCell ref="M18:M19"/>
    <mergeCell ref="R18:R19"/>
    <mergeCell ref="A8:A10"/>
    <mergeCell ref="B8:B10"/>
    <mergeCell ref="D9:E9"/>
    <mergeCell ref="F9:G9"/>
    <mergeCell ref="U14:V17"/>
    <mergeCell ref="R16:R17"/>
    <mergeCell ref="S16:S17"/>
    <mergeCell ref="T16:T17"/>
    <mergeCell ref="A41:A42"/>
    <mergeCell ref="B41:B42"/>
    <mergeCell ref="C41:C42"/>
    <mergeCell ref="H41:H42"/>
    <mergeCell ref="T8:T10"/>
    <mergeCell ref="A1:T1"/>
    <mergeCell ref="A2:T2"/>
    <mergeCell ref="A3:S3"/>
    <mergeCell ref="A4:T4"/>
    <mergeCell ref="A6:T6"/>
    <mergeCell ref="C8:C10"/>
    <mergeCell ref="C16:C17"/>
    <mergeCell ref="S41:S42"/>
    <mergeCell ref="T41:T42"/>
    <mergeCell ref="M41:M42"/>
    <mergeCell ref="R41:R42"/>
    <mergeCell ref="R8:R10"/>
    <mergeCell ref="I9:J9"/>
    <mergeCell ref="K9:L9"/>
    <mergeCell ref="N9:O9"/>
    <mergeCell ref="S8:S10"/>
    <mergeCell ref="H16:H17"/>
    <mergeCell ref="M16:M17"/>
    <mergeCell ref="M8:M10"/>
    <mergeCell ref="P9:Q9"/>
    <mergeCell ref="I8:L8"/>
    <mergeCell ref="N8:Q8"/>
    <mergeCell ref="H8:H10"/>
    <mergeCell ref="A12:T12"/>
    <mergeCell ref="D8:G8"/>
    <mergeCell ref="R37:R38"/>
    <mergeCell ref="A13:S13"/>
    <mergeCell ref="A14:A15"/>
    <mergeCell ref="A22:S22"/>
    <mergeCell ref="C18:C19"/>
    <mergeCell ref="B14:B15"/>
    <mergeCell ref="C14:C15"/>
    <mergeCell ref="H14:H15"/>
    <mergeCell ref="M14:M15"/>
    <mergeCell ref="R23:R24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56"/>
  <sheetViews>
    <sheetView zoomScaleSheetLayoutView="100" zoomScalePageLayoutView="0" workbookViewId="0" topLeftCell="A43">
      <selection activeCell="V43" sqref="V43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7.00390625" style="23" customWidth="1"/>
    <col min="4" max="6" width="3.28125" style="2" customWidth="1"/>
    <col min="7" max="8" width="3.28125" style="23" customWidth="1"/>
    <col min="9" max="11" width="3.28125" style="2" customWidth="1"/>
    <col min="12" max="12" width="3.28125" style="23" customWidth="1"/>
    <col min="13" max="13" width="3.7109375" style="23" customWidth="1"/>
    <col min="14" max="16" width="3.28125" style="2" customWidth="1"/>
    <col min="17" max="17" width="3.28125" style="23" customWidth="1"/>
    <col min="18" max="18" width="3.8515625" style="2" customWidth="1"/>
    <col min="19" max="19" width="7.28125" style="23" customWidth="1"/>
    <col min="20" max="20" width="5.28125" style="23" customWidth="1"/>
    <col min="21" max="16384" width="9.140625" style="2" customWidth="1"/>
  </cols>
  <sheetData>
    <row r="1" spans="1:20" ht="18.7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8.75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"/>
    </row>
    <row r="4" spans="1:20" s="3" customFormat="1" ht="18.75">
      <c r="A4" s="163" t="s">
        <v>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212" t="s">
        <v>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</row>
    <row r="7" spans="1:20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7"/>
    </row>
    <row r="8" spans="1:20" s="8" customFormat="1" ht="24.75" customHeight="1">
      <c r="A8" s="214" t="s">
        <v>4</v>
      </c>
      <c r="B8" s="216" t="s">
        <v>5</v>
      </c>
      <c r="C8" s="218" t="s">
        <v>6</v>
      </c>
      <c r="D8" s="206" t="s">
        <v>7</v>
      </c>
      <c r="E8" s="207"/>
      <c r="F8" s="207"/>
      <c r="G8" s="208"/>
      <c r="H8" s="198" t="s">
        <v>8</v>
      </c>
      <c r="I8" s="206" t="s">
        <v>9</v>
      </c>
      <c r="J8" s="207"/>
      <c r="K8" s="207"/>
      <c r="L8" s="208"/>
      <c r="M8" s="198" t="s">
        <v>8</v>
      </c>
      <c r="N8" s="209" t="s">
        <v>10</v>
      </c>
      <c r="O8" s="207"/>
      <c r="P8" s="207"/>
      <c r="Q8" s="208"/>
      <c r="R8" s="198" t="s">
        <v>8</v>
      </c>
      <c r="S8" s="198" t="s">
        <v>71</v>
      </c>
      <c r="T8" s="220" t="s">
        <v>11</v>
      </c>
    </row>
    <row r="9" spans="1:20" s="8" customFormat="1" ht="24.75" customHeight="1">
      <c r="A9" s="215"/>
      <c r="B9" s="217"/>
      <c r="C9" s="219"/>
      <c r="D9" s="223" t="s">
        <v>12</v>
      </c>
      <c r="E9" s="196"/>
      <c r="F9" s="196" t="s">
        <v>13</v>
      </c>
      <c r="G9" s="197"/>
      <c r="H9" s="199"/>
      <c r="I9" s="223" t="s">
        <v>14</v>
      </c>
      <c r="J9" s="196"/>
      <c r="K9" s="196" t="s">
        <v>15</v>
      </c>
      <c r="L9" s="197"/>
      <c r="M9" s="199"/>
      <c r="N9" s="195" t="s">
        <v>16</v>
      </c>
      <c r="O9" s="196"/>
      <c r="P9" s="196" t="s">
        <v>17</v>
      </c>
      <c r="Q9" s="197"/>
      <c r="R9" s="199"/>
      <c r="S9" s="199"/>
      <c r="T9" s="221"/>
    </row>
    <row r="10" spans="1:21" s="8" customFormat="1" ht="24.75" customHeight="1">
      <c r="A10" s="215"/>
      <c r="B10" s="217"/>
      <c r="C10" s="219"/>
      <c r="D10" s="9" t="s">
        <v>18</v>
      </c>
      <c r="E10" s="10" t="s">
        <v>19</v>
      </c>
      <c r="F10" s="10" t="s">
        <v>18</v>
      </c>
      <c r="G10" s="11" t="s">
        <v>19</v>
      </c>
      <c r="H10" s="203"/>
      <c r="I10" s="9" t="s">
        <v>18</v>
      </c>
      <c r="J10" s="10" t="s">
        <v>19</v>
      </c>
      <c r="K10" s="10" t="s">
        <v>18</v>
      </c>
      <c r="L10" s="11" t="s">
        <v>19</v>
      </c>
      <c r="M10" s="203"/>
      <c r="N10" s="12" t="s">
        <v>18</v>
      </c>
      <c r="O10" s="10" t="s">
        <v>19</v>
      </c>
      <c r="P10" s="10" t="s">
        <v>18</v>
      </c>
      <c r="Q10" s="11" t="s">
        <v>19</v>
      </c>
      <c r="R10" s="203"/>
      <c r="S10" s="200"/>
      <c r="T10" s="222"/>
      <c r="U10" s="51"/>
    </row>
    <row r="11" spans="1:20" s="8" customFormat="1" ht="12.75" thickBot="1">
      <c r="A11" s="13">
        <v>1</v>
      </c>
      <c r="B11" s="14">
        <v>2</v>
      </c>
      <c r="C11" s="13">
        <v>3</v>
      </c>
      <c r="D11" s="15">
        <v>4</v>
      </c>
      <c r="E11" s="16">
        <v>5</v>
      </c>
      <c r="F11" s="16">
        <v>6</v>
      </c>
      <c r="G11" s="17">
        <v>7</v>
      </c>
      <c r="H11" s="13">
        <v>8</v>
      </c>
      <c r="I11" s="16">
        <v>9</v>
      </c>
      <c r="J11" s="16">
        <v>10</v>
      </c>
      <c r="K11" s="17">
        <v>11</v>
      </c>
      <c r="L11" s="17">
        <v>12</v>
      </c>
      <c r="M11" s="14">
        <v>13</v>
      </c>
      <c r="N11" s="18">
        <v>14</v>
      </c>
      <c r="O11" s="16">
        <v>15</v>
      </c>
      <c r="P11" s="16">
        <v>16</v>
      </c>
      <c r="Q11" s="17">
        <v>17</v>
      </c>
      <c r="R11" s="19">
        <v>18</v>
      </c>
      <c r="S11" s="13">
        <v>19</v>
      </c>
      <c r="T11" s="20">
        <v>20</v>
      </c>
    </row>
    <row r="12" spans="1:20" s="21" customFormat="1" ht="19.5" thickBot="1">
      <c r="A12" s="163" t="s">
        <v>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1" s="23" customFormat="1" ht="16.5" thickBo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2"/>
      <c r="U13" s="73"/>
    </row>
    <row r="14" spans="1:22" s="23" customFormat="1" ht="12.75">
      <c r="A14" s="201">
        <v>1</v>
      </c>
      <c r="B14" s="193" t="s">
        <v>22</v>
      </c>
      <c r="C14" s="176" t="s">
        <v>23</v>
      </c>
      <c r="D14" s="24">
        <v>30</v>
      </c>
      <c r="E14" s="25"/>
      <c r="F14" s="25">
        <v>30</v>
      </c>
      <c r="G14" s="26"/>
      <c r="H14" s="160">
        <v>16</v>
      </c>
      <c r="I14" s="24">
        <v>30</v>
      </c>
      <c r="J14" s="25"/>
      <c r="K14" s="25">
        <v>30</v>
      </c>
      <c r="L14" s="26"/>
      <c r="M14" s="160">
        <v>16</v>
      </c>
      <c r="N14" s="24">
        <v>30</v>
      </c>
      <c r="O14" s="25"/>
      <c r="P14" s="25">
        <v>30</v>
      </c>
      <c r="Q14" s="26"/>
      <c r="R14" s="160">
        <v>26</v>
      </c>
      <c r="S14" s="160">
        <f>SUM(D14,F14,I14,K14,N14,P14)</f>
        <v>180</v>
      </c>
      <c r="T14" s="160">
        <f>SUM(H14,M14,R14,)</f>
        <v>58</v>
      </c>
      <c r="U14" s="50"/>
      <c r="V14" s="37"/>
    </row>
    <row r="15" spans="1:22" s="23" customFormat="1" ht="12.75">
      <c r="A15" s="202"/>
      <c r="B15" s="151"/>
      <c r="C15" s="153"/>
      <c r="D15" s="27" t="s">
        <v>24</v>
      </c>
      <c r="E15" s="28"/>
      <c r="F15" s="28" t="s">
        <v>24</v>
      </c>
      <c r="G15" s="29"/>
      <c r="H15" s="147"/>
      <c r="I15" s="27" t="s">
        <v>24</v>
      </c>
      <c r="J15" s="28"/>
      <c r="K15" s="28" t="s">
        <v>24</v>
      </c>
      <c r="L15" s="29"/>
      <c r="M15" s="147"/>
      <c r="N15" s="27" t="s">
        <v>29</v>
      </c>
      <c r="O15" s="28"/>
      <c r="P15" s="28" t="s">
        <v>29</v>
      </c>
      <c r="Q15" s="29"/>
      <c r="R15" s="147"/>
      <c r="S15" s="147"/>
      <c r="T15" s="149"/>
      <c r="U15" s="50"/>
      <c r="V15" s="37"/>
    </row>
    <row r="16" spans="1:22" s="23" customFormat="1" ht="12.75">
      <c r="A16" s="149">
        <v>2</v>
      </c>
      <c r="B16" s="151" t="s">
        <v>38</v>
      </c>
      <c r="C16" s="153" t="s">
        <v>25</v>
      </c>
      <c r="D16" s="27">
        <v>30</v>
      </c>
      <c r="E16" s="28"/>
      <c r="F16" s="28">
        <v>30</v>
      </c>
      <c r="G16" s="29"/>
      <c r="H16" s="147">
        <v>8</v>
      </c>
      <c r="I16" s="27">
        <v>30</v>
      </c>
      <c r="J16" s="28"/>
      <c r="K16" s="28">
        <v>30</v>
      </c>
      <c r="L16" s="29"/>
      <c r="M16" s="147">
        <v>8</v>
      </c>
      <c r="N16" s="27"/>
      <c r="O16" s="28"/>
      <c r="P16" s="28"/>
      <c r="Q16" s="29"/>
      <c r="R16" s="147"/>
      <c r="S16" s="147">
        <f>SUM(D16,F16,I16,K16,N16,P16,)</f>
        <v>120</v>
      </c>
      <c r="T16" s="147">
        <f>SUM(H16,M16,R16,)</f>
        <v>16</v>
      </c>
      <c r="U16" s="50"/>
      <c r="V16" s="37"/>
    </row>
    <row r="17" spans="1:22" s="23" customFormat="1" ht="12.75">
      <c r="A17" s="149"/>
      <c r="B17" s="151"/>
      <c r="C17" s="153"/>
      <c r="D17" s="27" t="s">
        <v>24</v>
      </c>
      <c r="E17" s="28"/>
      <c r="F17" s="28" t="s">
        <v>24</v>
      </c>
      <c r="G17" s="29"/>
      <c r="H17" s="147"/>
      <c r="I17" s="62" t="s">
        <v>24</v>
      </c>
      <c r="J17" s="28"/>
      <c r="K17" s="28" t="s">
        <v>24</v>
      </c>
      <c r="L17" s="29"/>
      <c r="M17" s="147"/>
      <c r="N17" s="27"/>
      <c r="O17" s="28"/>
      <c r="P17" s="28"/>
      <c r="Q17" s="29"/>
      <c r="R17" s="147"/>
      <c r="S17" s="147"/>
      <c r="T17" s="149"/>
      <c r="U17" s="50"/>
      <c r="V17" s="37"/>
    </row>
    <row r="18" spans="1:22" s="23" customFormat="1" ht="12.75">
      <c r="A18" s="149">
        <v>3</v>
      </c>
      <c r="B18" s="226" t="s">
        <v>61</v>
      </c>
      <c r="C18" s="153" t="s">
        <v>23</v>
      </c>
      <c r="D18" s="27"/>
      <c r="E18" s="28">
        <v>15</v>
      </c>
      <c r="F18" s="28"/>
      <c r="G18" s="29">
        <v>15</v>
      </c>
      <c r="H18" s="147">
        <v>4</v>
      </c>
      <c r="I18" s="27"/>
      <c r="J18" s="28">
        <v>15</v>
      </c>
      <c r="K18" s="28"/>
      <c r="L18" s="29">
        <v>15</v>
      </c>
      <c r="M18" s="147">
        <v>4</v>
      </c>
      <c r="N18" s="27"/>
      <c r="O18" s="28"/>
      <c r="P18" s="28"/>
      <c r="Q18" s="29"/>
      <c r="R18" s="147"/>
      <c r="S18" s="147">
        <f>SUM(E18,G18,J18,L18,O18,Q18,)</f>
        <v>60</v>
      </c>
      <c r="T18" s="147">
        <v>8</v>
      </c>
      <c r="U18" s="50"/>
      <c r="V18" s="37"/>
    </row>
    <row r="19" spans="1:22" s="23" customFormat="1" ht="13.5" thickBot="1">
      <c r="A19" s="150"/>
      <c r="B19" s="175"/>
      <c r="C19" s="154"/>
      <c r="D19" s="30"/>
      <c r="E19" s="31" t="s">
        <v>29</v>
      </c>
      <c r="F19" s="31"/>
      <c r="G19" s="32" t="s">
        <v>24</v>
      </c>
      <c r="H19" s="148"/>
      <c r="I19" s="30"/>
      <c r="J19" s="31" t="s">
        <v>29</v>
      </c>
      <c r="K19" s="31"/>
      <c r="L19" s="32" t="s">
        <v>24</v>
      </c>
      <c r="M19" s="148"/>
      <c r="N19" s="30"/>
      <c r="O19" s="31"/>
      <c r="P19" s="31"/>
      <c r="Q19" s="32"/>
      <c r="R19" s="148"/>
      <c r="S19" s="148"/>
      <c r="T19" s="150"/>
      <c r="U19" s="50"/>
      <c r="V19" s="37"/>
    </row>
    <row r="20" spans="1:20" s="23" customFormat="1" ht="12.75">
      <c r="A20" s="33"/>
      <c r="B20" s="34" t="s">
        <v>26</v>
      </c>
      <c r="C20" s="35"/>
      <c r="D20" s="36"/>
      <c r="E20" s="36"/>
      <c r="F20" s="36"/>
      <c r="G20" s="36"/>
      <c r="H20" s="36">
        <f>SUM(H14:H19)</f>
        <v>28</v>
      </c>
      <c r="I20" s="36"/>
      <c r="J20" s="36"/>
      <c r="K20" s="36"/>
      <c r="L20" s="36"/>
      <c r="M20" s="36">
        <f>SUM(M14:M19)</f>
        <v>28</v>
      </c>
      <c r="N20" s="36"/>
      <c r="O20" s="36"/>
      <c r="P20" s="36"/>
      <c r="Q20" s="36"/>
      <c r="R20" s="36">
        <f>SUM(R14:R19)</f>
        <v>26</v>
      </c>
      <c r="S20" s="36">
        <f>SUM(S14:S19)</f>
        <v>360</v>
      </c>
      <c r="T20" s="36">
        <f>SUM(T14:T19)</f>
        <v>82</v>
      </c>
    </row>
    <row r="21" spans="1:20" s="23" customFormat="1" ht="13.5" thickBot="1">
      <c r="A21" s="33"/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1" s="23" customFormat="1" ht="16.5" thickBot="1">
      <c r="A22" s="190" t="s">
        <v>27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22"/>
      <c r="U22" s="73"/>
    </row>
    <row r="23" spans="1:22" s="23" customFormat="1" ht="16.5" customHeight="1">
      <c r="A23" s="192">
        <v>4</v>
      </c>
      <c r="B23" s="193" t="s">
        <v>28</v>
      </c>
      <c r="C23" s="176" t="s">
        <v>25</v>
      </c>
      <c r="D23" s="24"/>
      <c r="E23" s="25">
        <v>30</v>
      </c>
      <c r="F23" s="25"/>
      <c r="G23" s="26">
        <v>30</v>
      </c>
      <c r="H23" s="160">
        <v>4</v>
      </c>
      <c r="I23" s="24"/>
      <c r="J23" s="25"/>
      <c r="K23" s="25"/>
      <c r="L23" s="26"/>
      <c r="M23" s="160"/>
      <c r="N23" s="24"/>
      <c r="O23" s="25"/>
      <c r="P23" s="25"/>
      <c r="Q23" s="56"/>
      <c r="R23" s="194"/>
      <c r="S23" s="160">
        <f>SUM(E23,G23,J23,L23,)</f>
        <v>60</v>
      </c>
      <c r="T23" s="160">
        <f>SUM(H23,M23,R23,)</f>
        <v>4</v>
      </c>
      <c r="U23" s="37"/>
      <c r="V23" s="38"/>
    </row>
    <row r="24" spans="1:22" s="23" customFormat="1" ht="12.75">
      <c r="A24" s="149"/>
      <c r="B24" s="151"/>
      <c r="C24" s="153"/>
      <c r="D24" s="27"/>
      <c r="E24" s="28" t="s">
        <v>29</v>
      </c>
      <c r="F24" s="28"/>
      <c r="G24" s="29" t="s">
        <v>24</v>
      </c>
      <c r="H24" s="147"/>
      <c r="I24" s="27"/>
      <c r="J24" s="28"/>
      <c r="K24" s="28"/>
      <c r="L24" s="29"/>
      <c r="M24" s="147"/>
      <c r="N24" s="27"/>
      <c r="O24" s="28"/>
      <c r="P24" s="28"/>
      <c r="Q24" s="57"/>
      <c r="R24" s="179"/>
      <c r="S24" s="147"/>
      <c r="T24" s="149"/>
      <c r="U24" s="39"/>
      <c r="V24" s="39"/>
    </row>
    <row r="25" spans="1:22" s="23" customFormat="1" ht="12.75">
      <c r="A25" s="228">
        <v>5</v>
      </c>
      <c r="B25" s="241" t="s">
        <v>43</v>
      </c>
      <c r="C25" s="234" t="s">
        <v>25</v>
      </c>
      <c r="D25" s="27"/>
      <c r="E25" s="28">
        <v>15</v>
      </c>
      <c r="F25" s="28"/>
      <c r="G25" s="29">
        <v>15</v>
      </c>
      <c r="H25" s="227">
        <v>4</v>
      </c>
      <c r="I25" s="27"/>
      <c r="J25" s="28"/>
      <c r="K25" s="28"/>
      <c r="L25" s="29"/>
      <c r="M25" s="227"/>
      <c r="N25" s="27"/>
      <c r="O25" s="28"/>
      <c r="P25" s="28"/>
      <c r="Q25" s="57"/>
      <c r="R25" s="227"/>
      <c r="S25" s="227">
        <v>30</v>
      </c>
      <c r="T25" s="227">
        <v>4</v>
      </c>
      <c r="U25" s="39"/>
      <c r="V25" s="39"/>
    </row>
    <row r="26" spans="1:22" s="23" customFormat="1" ht="12.75">
      <c r="A26" s="177"/>
      <c r="B26" s="181"/>
      <c r="C26" s="178"/>
      <c r="D26" s="27"/>
      <c r="E26" s="28" t="s">
        <v>29</v>
      </c>
      <c r="F26" s="28"/>
      <c r="G26" s="29" t="s">
        <v>24</v>
      </c>
      <c r="H26" s="172"/>
      <c r="I26" s="27"/>
      <c r="J26" s="28"/>
      <c r="K26" s="28"/>
      <c r="L26" s="29"/>
      <c r="M26" s="172"/>
      <c r="N26" s="27"/>
      <c r="O26" s="28"/>
      <c r="P26" s="28"/>
      <c r="Q26" s="57"/>
      <c r="R26" s="172"/>
      <c r="S26" s="172"/>
      <c r="T26" s="172"/>
      <c r="U26" s="39"/>
      <c r="V26" s="39"/>
    </row>
    <row r="27" spans="1:22" s="23" customFormat="1" ht="12.75">
      <c r="A27" s="149">
        <v>6</v>
      </c>
      <c r="B27" s="155" t="s">
        <v>30</v>
      </c>
      <c r="C27" s="153" t="s">
        <v>31</v>
      </c>
      <c r="D27" s="27">
        <v>15</v>
      </c>
      <c r="E27" s="28"/>
      <c r="F27" s="28">
        <v>15</v>
      </c>
      <c r="G27" s="29"/>
      <c r="H27" s="147">
        <v>3</v>
      </c>
      <c r="I27" s="27">
        <v>15</v>
      </c>
      <c r="J27" s="28"/>
      <c r="K27" s="28">
        <v>15</v>
      </c>
      <c r="L27" s="29"/>
      <c r="M27" s="147">
        <v>3</v>
      </c>
      <c r="N27" s="27">
        <v>15</v>
      </c>
      <c r="O27" s="28"/>
      <c r="P27" s="28"/>
      <c r="Q27" s="57"/>
      <c r="R27" s="179">
        <v>2</v>
      </c>
      <c r="S27" s="147">
        <f>SUM(D27,F27,I27,K27,N27,P27)</f>
        <v>75</v>
      </c>
      <c r="T27" s="147">
        <f>SUM(H27,M27,R27,)</f>
        <v>8</v>
      </c>
      <c r="U27" s="39"/>
      <c r="V27" s="39"/>
    </row>
    <row r="28" spans="1:22" s="23" customFormat="1" ht="12.75">
      <c r="A28" s="149"/>
      <c r="B28" s="155"/>
      <c r="C28" s="153"/>
      <c r="D28" s="27" t="s">
        <v>29</v>
      </c>
      <c r="E28" s="28"/>
      <c r="F28" s="28" t="s">
        <v>24</v>
      </c>
      <c r="G28" s="29"/>
      <c r="H28" s="147"/>
      <c r="I28" s="27" t="s">
        <v>29</v>
      </c>
      <c r="J28" s="28"/>
      <c r="K28" s="28" t="s">
        <v>24</v>
      </c>
      <c r="L28" s="29"/>
      <c r="M28" s="147"/>
      <c r="N28" s="27" t="s">
        <v>24</v>
      </c>
      <c r="O28" s="28"/>
      <c r="P28" s="28"/>
      <c r="Q28" s="57"/>
      <c r="R28" s="179"/>
      <c r="S28" s="147"/>
      <c r="T28" s="149"/>
      <c r="U28" s="39"/>
      <c r="V28" s="38"/>
    </row>
    <row r="29" spans="1:22" s="23" customFormat="1" ht="12.75">
      <c r="A29" s="149">
        <v>7</v>
      </c>
      <c r="B29" s="157" t="s">
        <v>32</v>
      </c>
      <c r="C29" s="153" t="s">
        <v>25</v>
      </c>
      <c r="D29" s="27"/>
      <c r="E29" s="28">
        <v>15</v>
      </c>
      <c r="F29" s="28"/>
      <c r="G29" s="29">
        <v>15</v>
      </c>
      <c r="H29" s="147">
        <v>4</v>
      </c>
      <c r="I29" s="27"/>
      <c r="J29" s="28">
        <v>15</v>
      </c>
      <c r="K29" s="28"/>
      <c r="L29" s="29">
        <v>15</v>
      </c>
      <c r="M29" s="147">
        <v>4</v>
      </c>
      <c r="N29" s="27"/>
      <c r="O29" s="28">
        <v>15</v>
      </c>
      <c r="P29" s="28"/>
      <c r="Q29" s="57"/>
      <c r="R29" s="179">
        <v>2</v>
      </c>
      <c r="S29" s="147">
        <f>SUM(E29,G29,J29,L29,O29,Q29)</f>
        <v>75</v>
      </c>
      <c r="T29" s="147">
        <f>SUM(H29,M29,R29,)</f>
        <v>10</v>
      </c>
      <c r="U29" s="39"/>
      <c r="V29" s="38"/>
    </row>
    <row r="30" spans="1:22" s="23" customFormat="1" ht="12.75">
      <c r="A30" s="149"/>
      <c r="B30" s="157"/>
      <c r="C30" s="153"/>
      <c r="D30" s="27"/>
      <c r="E30" s="28" t="s">
        <v>24</v>
      </c>
      <c r="F30" s="28"/>
      <c r="G30" s="29" t="s">
        <v>24</v>
      </c>
      <c r="H30" s="147"/>
      <c r="I30" s="27"/>
      <c r="J30" s="28" t="s">
        <v>24</v>
      </c>
      <c r="K30" s="28"/>
      <c r="L30" s="29" t="s">
        <v>24</v>
      </c>
      <c r="M30" s="147"/>
      <c r="N30" s="27"/>
      <c r="O30" s="28" t="s">
        <v>24</v>
      </c>
      <c r="P30" s="28"/>
      <c r="Q30" s="57"/>
      <c r="R30" s="179"/>
      <c r="S30" s="147"/>
      <c r="T30" s="149"/>
      <c r="U30" s="39"/>
      <c r="V30" s="38"/>
    </row>
    <row r="31" spans="1:22" s="23" customFormat="1" ht="15" customHeight="1">
      <c r="A31" s="149">
        <v>8</v>
      </c>
      <c r="B31" s="187" t="s">
        <v>33</v>
      </c>
      <c r="C31" s="153" t="s">
        <v>25</v>
      </c>
      <c r="D31" s="27"/>
      <c r="E31" s="28">
        <v>15</v>
      </c>
      <c r="F31" s="28"/>
      <c r="G31" s="29">
        <v>15</v>
      </c>
      <c r="H31" s="147">
        <v>4</v>
      </c>
      <c r="I31" s="27"/>
      <c r="J31" s="28">
        <v>15</v>
      </c>
      <c r="K31" s="28"/>
      <c r="L31" s="29">
        <v>15</v>
      </c>
      <c r="M31" s="147">
        <v>4</v>
      </c>
      <c r="N31" s="27"/>
      <c r="O31" s="28">
        <v>15</v>
      </c>
      <c r="P31" s="28"/>
      <c r="Q31" s="57"/>
      <c r="R31" s="179">
        <v>2</v>
      </c>
      <c r="S31" s="147">
        <f>SUM(E31,G31,J31,L31,O31,Q31)</f>
        <v>75</v>
      </c>
      <c r="T31" s="147">
        <f>SUM(H31,M31,R31,)</f>
        <v>10</v>
      </c>
      <c r="U31" s="39"/>
      <c r="V31" s="38"/>
    </row>
    <row r="32" spans="1:22" s="23" customFormat="1" ht="15" customHeight="1">
      <c r="A32" s="149"/>
      <c r="B32" s="187"/>
      <c r="C32" s="188"/>
      <c r="D32" s="27"/>
      <c r="E32" s="28" t="s">
        <v>29</v>
      </c>
      <c r="F32" s="28"/>
      <c r="G32" s="29" t="s">
        <v>24</v>
      </c>
      <c r="H32" s="147"/>
      <c r="I32" s="27"/>
      <c r="J32" s="28" t="s">
        <v>29</v>
      </c>
      <c r="K32" s="28"/>
      <c r="L32" s="29" t="s">
        <v>24</v>
      </c>
      <c r="M32" s="147"/>
      <c r="N32" s="27"/>
      <c r="O32" s="28" t="s">
        <v>24</v>
      </c>
      <c r="P32" s="28"/>
      <c r="Q32" s="57"/>
      <c r="R32" s="180"/>
      <c r="S32" s="149"/>
      <c r="T32" s="149"/>
      <c r="U32" s="39"/>
      <c r="V32" s="38"/>
    </row>
    <row r="33" spans="1:22" ht="12.75">
      <c r="A33" s="149">
        <v>9</v>
      </c>
      <c r="B33" s="151" t="s">
        <v>67</v>
      </c>
      <c r="C33" s="156" t="s">
        <v>25</v>
      </c>
      <c r="D33" s="27">
        <v>15</v>
      </c>
      <c r="E33" s="28"/>
      <c r="F33" s="28">
        <v>15</v>
      </c>
      <c r="G33" s="29"/>
      <c r="H33" s="147">
        <v>3</v>
      </c>
      <c r="I33" s="27"/>
      <c r="J33" s="28"/>
      <c r="K33" s="28"/>
      <c r="L33" s="29"/>
      <c r="M33" s="147"/>
      <c r="N33" s="27"/>
      <c r="O33" s="28"/>
      <c r="P33" s="28"/>
      <c r="Q33" s="57"/>
      <c r="R33" s="179"/>
      <c r="S33" s="147">
        <v>30</v>
      </c>
      <c r="T33" s="147">
        <f>SUM(H33,M33,R33,)</f>
        <v>3</v>
      </c>
      <c r="U33" s="39"/>
      <c r="V33" s="38"/>
    </row>
    <row r="34" spans="1:22" ht="12.75">
      <c r="A34" s="149"/>
      <c r="B34" s="151"/>
      <c r="C34" s="156"/>
      <c r="D34" s="27" t="s">
        <v>29</v>
      </c>
      <c r="E34" s="28"/>
      <c r="F34" s="28" t="s">
        <v>24</v>
      </c>
      <c r="G34" s="29"/>
      <c r="H34" s="147"/>
      <c r="I34" s="27"/>
      <c r="J34" s="28"/>
      <c r="K34" s="28"/>
      <c r="L34" s="29"/>
      <c r="M34" s="149"/>
      <c r="N34" s="27"/>
      <c r="O34" s="28"/>
      <c r="P34" s="28"/>
      <c r="Q34" s="57"/>
      <c r="R34" s="180"/>
      <c r="S34" s="147"/>
      <c r="T34" s="147"/>
      <c r="U34" s="39"/>
      <c r="V34" s="39"/>
    </row>
    <row r="35" spans="1:25" ht="12.75">
      <c r="A35" s="228">
        <v>10</v>
      </c>
      <c r="B35" s="226" t="s">
        <v>50</v>
      </c>
      <c r="C35" s="229" t="s">
        <v>23</v>
      </c>
      <c r="D35" s="53"/>
      <c r="E35" s="54">
        <v>15</v>
      </c>
      <c r="F35" s="54"/>
      <c r="G35" s="55">
        <v>15</v>
      </c>
      <c r="H35" s="227">
        <v>6</v>
      </c>
      <c r="I35" s="53"/>
      <c r="J35" s="54"/>
      <c r="K35" s="54"/>
      <c r="L35" s="55"/>
      <c r="M35" s="228"/>
      <c r="N35" s="53"/>
      <c r="O35" s="54"/>
      <c r="P35" s="54"/>
      <c r="Q35" s="58"/>
      <c r="R35" s="228"/>
      <c r="S35" s="227">
        <v>30</v>
      </c>
      <c r="T35" s="227">
        <v>6</v>
      </c>
      <c r="U35" s="39"/>
      <c r="V35" s="38"/>
      <c r="Y35" s="63"/>
    </row>
    <row r="36" spans="1:25" ht="12.75">
      <c r="A36" s="177"/>
      <c r="B36" s="168"/>
      <c r="C36" s="170"/>
      <c r="D36" s="53"/>
      <c r="E36" s="54" t="s">
        <v>24</v>
      </c>
      <c r="F36" s="54"/>
      <c r="G36" s="55" t="s">
        <v>24</v>
      </c>
      <c r="H36" s="172"/>
      <c r="I36" s="53"/>
      <c r="J36" s="54"/>
      <c r="K36" s="54"/>
      <c r="L36" s="55"/>
      <c r="M36" s="177"/>
      <c r="N36" s="53"/>
      <c r="O36" s="54"/>
      <c r="P36" s="54"/>
      <c r="Q36" s="58"/>
      <c r="R36" s="177"/>
      <c r="S36" s="172"/>
      <c r="T36" s="172"/>
      <c r="U36" s="39"/>
      <c r="V36" s="38"/>
      <c r="Y36" s="63"/>
    </row>
    <row r="37" spans="1:25" ht="12.75">
      <c r="A37" s="228">
        <v>11</v>
      </c>
      <c r="B37" s="226" t="s">
        <v>73</v>
      </c>
      <c r="C37" s="229" t="s">
        <v>31</v>
      </c>
      <c r="D37" s="27"/>
      <c r="E37" s="28">
        <v>60</v>
      </c>
      <c r="F37" s="28"/>
      <c r="G37" s="29">
        <v>60</v>
      </c>
      <c r="H37" s="227">
        <v>4</v>
      </c>
      <c r="I37" s="27"/>
      <c r="J37" s="28"/>
      <c r="K37" s="28"/>
      <c r="L37" s="29"/>
      <c r="M37" s="227"/>
      <c r="N37" s="27"/>
      <c r="O37" s="28"/>
      <c r="P37" s="28"/>
      <c r="Q37" s="57"/>
      <c r="R37" s="227"/>
      <c r="S37" s="227">
        <v>120</v>
      </c>
      <c r="T37" s="227">
        <v>4</v>
      </c>
      <c r="U37" s="39"/>
      <c r="V37" s="38"/>
      <c r="Y37" s="63"/>
    </row>
    <row r="38" spans="1:25" ht="12.75">
      <c r="A38" s="177"/>
      <c r="B38" s="168"/>
      <c r="C38" s="170"/>
      <c r="D38" s="27"/>
      <c r="E38" s="28" t="s">
        <v>29</v>
      </c>
      <c r="F38" s="28"/>
      <c r="G38" s="29" t="s">
        <v>29</v>
      </c>
      <c r="H38" s="172"/>
      <c r="I38" s="27"/>
      <c r="J38" s="28"/>
      <c r="K38" s="28"/>
      <c r="L38" s="29"/>
      <c r="M38" s="172"/>
      <c r="N38" s="27"/>
      <c r="O38" s="28"/>
      <c r="P38" s="28"/>
      <c r="Q38" s="57"/>
      <c r="R38" s="172"/>
      <c r="S38" s="172"/>
      <c r="T38" s="172"/>
      <c r="U38" s="39"/>
      <c r="V38" s="38"/>
      <c r="Y38" s="63"/>
    </row>
    <row r="39" spans="1:22" ht="12.75">
      <c r="A39" s="177">
        <v>12</v>
      </c>
      <c r="B39" s="168" t="s">
        <v>62</v>
      </c>
      <c r="C39" s="170" t="s">
        <v>25</v>
      </c>
      <c r="D39" s="53"/>
      <c r="E39" s="54"/>
      <c r="F39" s="54"/>
      <c r="G39" s="55"/>
      <c r="H39" s="172"/>
      <c r="I39" s="53"/>
      <c r="J39" s="54"/>
      <c r="K39" s="54"/>
      <c r="L39" s="55"/>
      <c r="M39" s="172"/>
      <c r="N39" s="53"/>
      <c r="O39" s="54">
        <v>15</v>
      </c>
      <c r="P39" s="54"/>
      <c r="Q39" s="58">
        <v>15</v>
      </c>
      <c r="R39" s="185">
        <v>3</v>
      </c>
      <c r="S39" s="172">
        <v>30</v>
      </c>
      <c r="T39" s="172">
        <f>SUM(H39,M39,R39,)</f>
        <v>3</v>
      </c>
      <c r="U39" s="39"/>
      <c r="V39" s="38"/>
    </row>
    <row r="40" spans="1:22" ht="13.5" thickBot="1">
      <c r="A40" s="150"/>
      <c r="B40" s="169"/>
      <c r="C40" s="171"/>
      <c r="D40" s="30"/>
      <c r="E40" s="31"/>
      <c r="F40" s="31"/>
      <c r="G40" s="32"/>
      <c r="H40" s="148"/>
      <c r="I40" s="30"/>
      <c r="J40" s="31"/>
      <c r="K40" s="31"/>
      <c r="L40" s="32"/>
      <c r="M40" s="150"/>
      <c r="N40" s="30"/>
      <c r="O40" s="31" t="s">
        <v>29</v>
      </c>
      <c r="P40" s="31"/>
      <c r="Q40" s="59" t="s">
        <v>29</v>
      </c>
      <c r="R40" s="186"/>
      <c r="S40" s="148"/>
      <c r="T40" s="148"/>
      <c r="U40" s="39"/>
      <c r="V40" s="38"/>
    </row>
    <row r="41" spans="1:20" s="23" customFormat="1" ht="12.75">
      <c r="A41" s="33"/>
      <c r="B41" s="34" t="s">
        <v>26</v>
      </c>
      <c r="C41" s="35"/>
      <c r="D41" s="36"/>
      <c r="E41" s="36"/>
      <c r="F41" s="36"/>
      <c r="G41" s="36"/>
      <c r="H41" s="36">
        <f>SUM(H23:H40)</f>
        <v>32</v>
      </c>
      <c r="I41" s="36"/>
      <c r="J41" s="36"/>
      <c r="K41" s="36"/>
      <c r="L41" s="36"/>
      <c r="M41" s="36">
        <f>SUM(M23:M40)</f>
        <v>11</v>
      </c>
      <c r="N41" s="36"/>
      <c r="O41" s="36"/>
      <c r="P41" s="36"/>
      <c r="Q41" s="36"/>
      <c r="R41" s="36">
        <f>SUM(R23:R40)</f>
        <v>9</v>
      </c>
      <c r="S41" s="36">
        <f>SUM(S23:S40)</f>
        <v>525</v>
      </c>
      <c r="T41" s="36">
        <f>SUM(T23:T40)</f>
        <v>52</v>
      </c>
    </row>
    <row r="42" spans="1:20" s="23" customFormat="1" ht="13.5" thickBo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1" s="23" customFormat="1" ht="16.5" thickBot="1">
      <c r="A43" s="183" t="s">
        <v>34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60"/>
      <c r="U43" s="73"/>
    </row>
    <row r="44" spans="1:20" s="23" customFormat="1" ht="12.75">
      <c r="A44" s="182">
        <v>13</v>
      </c>
      <c r="B44" s="181" t="s">
        <v>35</v>
      </c>
      <c r="C44" s="178" t="s">
        <v>25</v>
      </c>
      <c r="D44" s="53"/>
      <c r="E44" s="54">
        <v>30</v>
      </c>
      <c r="F44" s="54"/>
      <c r="G44" s="55">
        <v>30</v>
      </c>
      <c r="H44" s="172">
        <v>3</v>
      </c>
      <c r="I44" s="53"/>
      <c r="J44" s="54">
        <v>30</v>
      </c>
      <c r="K44" s="54"/>
      <c r="L44" s="55">
        <v>30</v>
      </c>
      <c r="M44" s="172">
        <v>4</v>
      </c>
      <c r="N44" s="53"/>
      <c r="O44" s="54"/>
      <c r="P44" s="54"/>
      <c r="Q44" s="55"/>
      <c r="R44" s="172"/>
      <c r="S44" s="172">
        <f>SUM(E44,G44,J44,L44,O44,Q44)</f>
        <v>120</v>
      </c>
      <c r="T44" s="172">
        <f>SUM(H44,M44,R44,)</f>
        <v>7</v>
      </c>
    </row>
    <row r="45" spans="1:21" s="23" customFormat="1" ht="12.75">
      <c r="A45" s="164"/>
      <c r="B45" s="151"/>
      <c r="C45" s="153"/>
      <c r="D45" s="27"/>
      <c r="E45" s="28" t="s">
        <v>29</v>
      </c>
      <c r="F45" s="28"/>
      <c r="G45" s="29" t="s">
        <v>29</v>
      </c>
      <c r="H45" s="147"/>
      <c r="I45" s="27"/>
      <c r="J45" s="28" t="s">
        <v>29</v>
      </c>
      <c r="K45" s="28"/>
      <c r="L45" s="29" t="s">
        <v>24</v>
      </c>
      <c r="M45" s="147"/>
      <c r="N45" s="27"/>
      <c r="O45" s="28"/>
      <c r="P45" s="28"/>
      <c r="Q45" s="29"/>
      <c r="R45" s="147"/>
      <c r="S45" s="147"/>
      <c r="T45" s="149"/>
      <c r="U45" s="40"/>
    </row>
    <row r="46" spans="1:20" s="23" customFormat="1" ht="12.75">
      <c r="A46" s="164">
        <v>14</v>
      </c>
      <c r="B46" s="166" t="s">
        <v>36</v>
      </c>
      <c r="C46" s="153" t="s">
        <v>31</v>
      </c>
      <c r="D46" s="27"/>
      <c r="E46" s="28">
        <v>30</v>
      </c>
      <c r="F46" s="28"/>
      <c r="G46" s="29">
        <v>30</v>
      </c>
      <c r="H46" s="147">
        <v>2</v>
      </c>
      <c r="I46" s="27"/>
      <c r="J46" s="28"/>
      <c r="K46" s="28"/>
      <c r="L46" s="29"/>
      <c r="M46" s="147"/>
      <c r="N46" s="27"/>
      <c r="O46" s="28"/>
      <c r="P46" s="28"/>
      <c r="Q46" s="29"/>
      <c r="R46" s="147"/>
      <c r="S46" s="147">
        <f>SUM(E46,G46,J46,L46,O46,Q46)</f>
        <v>60</v>
      </c>
      <c r="T46" s="147">
        <f>SUM(H46,M46,R46,)</f>
        <v>2</v>
      </c>
    </row>
    <row r="47" spans="1:20" s="23" customFormat="1" ht="13.5" thickBot="1">
      <c r="A47" s="165"/>
      <c r="B47" s="167"/>
      <c r="C47" s="154"/>
      <c r="D47" s="30"/>
      <c r="E47" s="31" t="s">
        <v>29</v>
      </c>
      <c r="F47" s="31"/>
      <c r="G47" s="32" t="s">
        <v>29</v>
      </c>
      <c r="H47" s="148"/>
      <c r="I47" s="30"/>
      <c r="J47" s="31"/>
      <c r="K47" s="31"/>
      <c r="L47" s="32"/>
      <c r="M47" s="148"/>
      <c r="N47" s="30"/>
      <c r="O47" s="31"/>
      <c r="P47" s="31"/>
      <c r="Q47" s="32"/>
      <c r="R47" s="148"/>
      <c r="S47" s="148"/>
      <c r="T47" s="150"/>
    </row>
    <row r="48" spans="1:20" s="23" customFormat="1" ht="12.75">
      <c r="A48" s="33"/>
      <c r="B48" s="41" t="s">
        <v>26</v>
      </c>
      <c r="C48" s="42"/>
      <c r="D48" s="36"/>
      <c r="E48" s="36"/>
      <c r="F48" s="36"/>
      <c r="G48" s="36"/>
      <c r="H48" s="36">
        <f>SUM(H44:H47)</f>
        <v>5</v>
      </c>
      <c r="I48" s="36"/>
      <c r="J48" s="36"/>
      <c r="K48" s="36"/>
      <c r="L48" s="36"/>
      <c r="M48" s="36">
        <f>SUM(M44:M47)</f>
        <v>4</v>
      </c>
      <c r="N48" s="36"/>
      <c r="O48" s="36"/>
      <c r="P48" s="36"/>
      <c r="Q48" s="36"/>
      <c r="R48" s="36">
        <f>SUM(R44:R47)</f>
        <v>0</v>
      </c>
      <c r="S48" s="36">
        <f>SUM(S44:S47)</f>
        <v>180</v>
      </c>
      <c r="T48" s="36">
        <f>SUM(T44:T47)</f>
        <v>9</v>
      </c>
    </row>
    <row r="49" spans="1:20" s="23" customFormat="1" ht="12.75">
      <c r="A49" s="33"/>
      <c r="B49" s="43"/>
      <c r="C49" s="42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 s="23" customFormat="1" ht="12.75">
      <c r="A50" s="161" t="s">
        <v>37</v>
      </c>
      <c r="B50" s="162"/>
      <c r="C50" s="162"/>
      <c r="D50" s="162"/>
      <c r="E50" s="36"/>
      <c r="F50" s="36"/>
      <c r="G50" s="36"/>
      <c r="H50" s="36">
        <f>SUM(H20,H41,H48,)</f>
        <v>65</v>
      </c>
      <c r="I50" s="36"/>
      <c r="J50" s="36"/>
      <c r="K50" s="36"/>
      <c r="L50" s="36"/>
      <c r="M50" s="36">
        <f>SUM(M20,M41,M48,)</f>
        <v>43</v>
      </c>
      <c r="N50" s="36"/>
      <c r="O50" s="36"/>
      <c r="P50" s="36"/>
      <c r="Q50" s="36"/>
      <c r="R50" s="36">
        <f>SUM(R20,R41,R48,)</f>
        <v>35</v>
      </c>
      <c r="S50" s="36">
        <f>SUM(S20,S41,S48,)</f>
        <v>1065</v>
      </c>
      <c r="T50" s="36">
        <f>SUM(T20,T41,T48)</f>
        <v>143</v>
      </c>
    </row>
    <row r="51" spans="1:20" s="23" customFormat="1" ht="13.5">
      <c r="A51" s="44"/>
      <c r="B51" s="45" t="s">
        <v>68</v>
      </c>
      <c r="C51" s="45"/>
      <c r="D51" s="46"/>
      <c r="E51" s="46"/>
      <c r="F51" s="46"/>
      <c r="G51" s="46"/>
      <c r="H51" s="33">
        <v>0</v>
      </c>
      <c r="I51" s="46"/>
      <c r="J51" s="46"/>
      <c r="K51" s="46"/>
      <c r="L51" s="46"/>
      <c r="M51" s="33">
        <v>12</v>
      </c>
      <c r="N51" s="46"/>
      <c r="O51" s="46"/>
      <c r="P51" s="46"/>
      <c r="Q51" s="46"/>
      <c r="R51" s="33">
        <v>25</v>
      </c>
      <c r="S51" s="33"/>
      <c r="T51" s="33">
        <v>37</v>
      </c>
    </row>
    <row r="52" spans="1:20" s="47" customFormat="1" ht="19.5" thickBot="1">
      <c r="A52" s="163" t="s">
        <v>120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</row>
    <row r="53" spans="1:25" s="23" customFormat="1" ht="18" customHeight="1">
      <c r="A53" s="173">
        <v>15</v>
      </c>
      <c r="B53" s="174" t="s">
        <v>60</v>
      </c>
      <c r="C53" s="176" t="s">
        <v>41</v>
      </c>
      <c r="D53" s="24"/>
      <c r="E53" s="25"/>
      <c r="F53" s="25"/>
      <c r="G53" s="26"/>
      <c r="H53" s="160"/>
      <c r="I53" s="24"/>
      <c r="J53" s="25"/>
      <c r="K53" s="25"/>
      <c r="L53" s="26"/>
      <c r="M53" s="160"/>
      <c r="N53" s="24"/>
      <c r="O53" s="25"/>
      <c r="P53" s="25"/>
      <c r="Q53" s="26"/>
      <c r="R53" s="160"/>
      <c r="S53" s="160"/>
      <c r="T53" s="160">
        <v>37</v>
      </c>
      <c r="U53" s="52"/>
      <c r="V53" s="49"/>
      <c r="W53" s="49"/>
      <c r="X53" s="49"/>
      <c r="Y53" s="49"/>
    </row>
    <row r="54" spans="1:25" s="23" customFormat="1" ht="21" customHeight="1" thickBot="1">
      <c r="A54" s="165"/>
      <c r="B54" s="175"/>
      <c r="C54" s="154"/>
      <c r="D54" s="30"/>
      <c r="E54" s="31"/>
      <c r="F54" s="31"/>
      <c r="G54" s="32"/>
      <c r="H54" s="148"/>
      <c r="I54" s="30"/>
      <c r="J54" s="31"/>
      <c r="K54" s="31"/>
      <c r="L54" s="32"/>
      <c r="M54" s="148"/>
      <c r="N54" s="30"/>
      <c r="O54" s="31"/>
      <c r="P54" s="31"/>
      <c r="Q54" s="32"/>
      <c r="R54" s="148"/>
      <c r="S54" s="148"/>
      <c r="T54" s="150"/>
      <c r="U54" s="52"/>
      <c r="V54" s="49"/>
      <c r="W54" s="49"/>
      <c r="X54" s="49"/>
      <c r="Y54" s="49"/>
    </row>
    <row r="55" spans="1:25" s="23" customFormat="1" ht="14.25" hidden="1" thickBot="1">
      <c r="A55" s="48"/>
      <c r="B55" s="158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52"/>
      <c r="V55" s="49"/>
      <c r="W55" s="49"/>
      <c r="X55" s="49"/>
      <c r="Y55" s="49"/>
    </row>
    <row r="56" spans="2:20" ht="54" customHeight="1">
      <c r="B56" s="204" t="s">
        <v>128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</row>
  </sheetData>
  <sheetProtection/>
  <mergeCells count="150">
    <mergeCell ref="R25:R26"/>
    <mergeCell ref="S25:S26"/>
    <mergeCell ref="T25:T26"/>
    <mergeCell ref="B37:B38"/>
    <mergeCell ref="C37:C38"/>
    <mergeCell ref="H37:H38"/>
    <mergeCell ref="S37:S38"/>
    <mergeCell ref="T37:T38"/>
    <mergeCell ref="A25:A26"/>
    <mergeCell ref="B25:B26"/>
    <mergeCell ref="C25:C26"/>
    <mergeCell ref="H25:H26"/>
    <mergeCell ref="M25:M26"/>
    <mergeCell ref="H53:H54"/>
    <mergeCell ref="M53:M54"/>
    <mergeCell ref="R53:R54"/>
    <mergeCell ref="A46:A47"/>
    <mergeCell ref="B46:B47"/>
    <mergeCell ref="C46:C47"/>
    <mergeCell ref="H46:H47"/>
    <mergeCell ref="M46:M47"/>
    <mergeCell ref="R46:R47"/>
    <mergeCell ref="T44:T45"/>
    <mergeCell ref="B55:T55"/>
    <mergeCell ref="B56:T56"/>
    <mergeCell ref="A50:D50"/>
    <mergeCell ref="A52:T52"/>
    <mergeCell ref="A53:A54"/>
    <mergeCell ref="B53:B54"/>
    <mergeCell ref="S53:S54"/>
    <mergeCell ref="T53:T54"/>
    <mergeCell ref="C53:C54"/>
    <mergeCell ref="A43:S43"/>
    <mergeCell ref="R44:R45"/>
    <mergeCell ref="S44:S45"/>
    <mergeCell ref="A44:A45"/>
    <mergeCell ref="T46:T47"/>
    <mergeCell ref="S46:S47"/>
    <mergeCell ref="B44:B45"/>
    <mergeCell ref="C44:C45"/>
    <mergeCell ref="H44:H45"/>
    <mergeCell ref="M44:M45"/>
    <mergeCell ref="T35:T36"/>
    <mergeCell ref="S39:S40"/>
    <mergeCell ref="T39:T40"/>
    <mergeCell ref="S35:S36"/>
    <mergeCell ref="M35:M36"/>
    <mergeCell ref="R35:R36"/>
    <mergeCell ref="M37:M38"/>
    <mergeCell ref="R37:R38"/>
    <mergeCell ref="H33:H34"/>
    <mergeCell ref="M33:M34"/>
    <mergeCell ref="R33:R34"/>
    <mergeCell ref="A39:A40"/>
    <mergeCell ref="B39:B40"/>
    <mergeCell ref="C39:C40"/>
    <mergeCell ref="H39:H40"/>
    <mergeCell ref="M39:M40"/>
    <mergeCell ref="R39:R40"/>
    <mergeCell ref="A37:A38"/>
    <mergeCell ref="A35:A36"/>
    <mergeCell ref="B35:B36"/>
    <mergeCell ref="C35:C36"/>
    <mergeCell ref="H35:H36"/>
    <mergeCell ref="T33:T34"/>
    <mergeCell ref="C31:C32"/>
    <mergeCell ref="H31:H32"/>
    <mergeCell ref="S31:S32"/>
    <mergeCell ref="T31:T32"/>
    <mergeCell ref="S33:S34"/>
    <mergeCell ref="T29:T30"/>
    <mergeCell ref="M31:M32"/>
    <mergeCell ref="R31:R32"/>
    <mergeCell ref="H29:H30"/>
    <mergeCell ref="M29:M30"/>
    <mergeCell ref="R29:R30"/>
    <mergeCell ref="S29:S30"/>
    <mergeCell ref="A33:A34"/>
    <mergeCell ref="B33:B34"/>
    <mergeCell ref="C33:C34"/>
    <mergeCell ref="A31:A32"/>
    <mergeCell ref="B31:B32"/>
    <mergeCell ref="A29:A30"/>
    <mergeCell ref="B29:B30"/>
    <mergeCell ref="C29:C30"/>
    <mergeCell ref="B27:B28"/>
    <mergeCell ref="C27:C28"/>
    <mergeCell ref="H27:H28"/>
    <mergeCell ref="M27:M28"/>
    <mergeCell ref="R27:R28"/>
    <mergeCell ref="S27:S28"/>
    <mergeCell ref="T27:T28"/>
    <mergeCell ref="A22:S22"/>
    <mergeCell ref="A23:A24"/>
    <mergeCell ref="B23:B24"/>
    <mergeCell ref="C23:C24"/>
    <mergeCell ref="H23:H24"/>
    <mergeCell ref="M23:M24"/>
    <mergeCell ref="R23:R24"/>
    <mergeCell ref="S23:S24"/>
    <mergeCell ref="A27:A28"/>
    <mergeCell ref="S18:S19"/>
    <mergeCell ref="T23:T24"/>
    <mergeCell ref="T18:T19"/>
    <mergeCell ref="A18:A19"/>
    <mergeCell ref="B18:B19"/>
    <mergeCell ref="C18:C19"/>
    <mergeCell ref="H18:H19"/>
    <mergeCell ref="M18:M19"/>
    <mergeCell ref="R18:R19"/>
    <mergeCell ref="S14:S15"/>
    <mergeCell ref="T14:T15"/>
    <mergeCell ref="A16:A17"/>
    <mergeCell ref="B16:B17"/>
    <mergeCell ref="C16:C17"/>
    <mergeCell ref="H16:H17"/>
    <mergeCell ref="M16:M17"/>
    <mergeCell ref="R16:R17"/>
    <mergeCell ref="S16:S17"/>
    <mergeCell ref="T16:T17"/>
    <mergeCell ref="D8:G8"/>
    <mergeCell ref="H8:H10"/>
    <mergeCell ref="A12:T12"/>
    <mergeCell ref="A13:S13"/>
    <mergeCell ref="A14:A15"/>
    <mergeCell ref="B14:B15"/>
    <mergeCell ref="C14:C15"/>
    <mergeCell ref="H14:H15"/>
    <mergeCell ref="M14:M15"/>
    <mergeCell ref="R14:R15"/>
    <mergeCell ref="A1:T1"/>
    <mergeCell ref="A2:T2"/>
    <mergeCell ref="A3:S3"/>
    <mergeCell ref="A4:T4"/>
    <mergeCell ref="A6:T6"/>
    <mergeCell ref="A8:A10"/>
    <mergeCell ref="B8:B10"/>
    <mergeCell ref="D9:E9"/>
    <mergeCell ref="F9:G9"/>
    <mergeCell ref="C8:C10"/>
    <mergeCell ref="R8:R10"/>
    <mergeCell ref="T8:T10"/>
    <mergeCell ref="I9:J9"/>
    <mergeCell ref="K9:L9"/>
    <mergeCell ref="N9:O9"/>
    <mergeCell ref="P9:Q9"/>
    <mergeCell ref="I8:L8"/>
    <mergeCell ref="M8:M10"/>
    <mergeCell ref="N8:Q8"/>
    <mergeCell ref="S8:S1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zoomScale="70" zoomScaleNormal="70" zoomScaleSheetLayoutView="75" zoomScalePageLayoutView="50" workbookViewId="0" topLeftCell="A43">
      <selection activeCell="B12" sqref="B12:B15"/>
    </sheetView>
  </sheetViews>
  <sheetFormatPr defaultColWidth="9.140625" defaultRowHeight="12.75"/>
  <cols>
    <col min="1" max="1" width="5.7109375" style="81" customWidth="1"/>
    <col min="2" max="2" width="35.57421875" style="81" customWidth="1"/>
    <col min="3" max="3" width="9.421875" style="81" customWidth="1"/>
    <col min="4" max="9" width="5.7109375" style="81" customWidth="1"/>
    <col min="10" max="10" width="9.140625" style="81" customWidth="1"/>
    <col min="11" max="11" width="5.7109375" style="81" customWidth="1"/>
    <col min="12" max="12" width="35.8515625" style="81" customWidth="1"/>
    <col min="13" max="13" width="9.57421875" style="81" customWidth="1"/>
    <col min="14" max="19" width="5.7109375" style="81" customWidth="1"/>
    <col min="20" max="16384" width="9.140625" style="81" customWidth="1"/>
  </cols>
  <sheetData>
    <row r="1" spans="1:19" s="76" customFormat="1" ht="18.75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19" s="76" customFormat="1" ht="18.75">
      <c r="A2" s="382" t="s">
        <v>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s="76" customFormat="1" ht="18.75">
      <c r="A3" s="384" t="s">
        <v>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</row>
    <row r="4" spans="1:19" s="77" customFormat="1" ht="34.5" customHeight="1">
      <c r="A4" s="385" t="s">
        <v>129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</row>
    <row r="5" spans="1:19" s="77" customFormat="1" ht="15.75" customHeight="1">
      <c r="A5" s="385" t="s">
        <v>113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</row>
    <row r="6" spans="1:19" ht="15.75" customHeight="1">
      <c r="A6" s="78"/>
      <c r="B6" s="78"/>
      <c r="C6" s="78"/>
      <c r="D6" s="78"/>
      <c r="E6" s="78"/>
      <c r="F6" s="78"/>
      <c r="G6" s="78"/>
      <c r="H6" s="78"/>
      <c r="I6" s="79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ht="18" customHeight="1" thickBot="1">
      <c r="A7" s="386" t="s">
        <v>82</v>
      </c>
      <c r="B7" s="386"/>
      <c r="C7" s="386"/>
      <c r="D7" s="386"/>
      <c r="E7" s="386"/>
      <c r="F7" s="386"/>
      <c r="G7" s="386"/>
      <c r="H7" s="386"/>
      <c r="I7" s="386"/>
      <c r="J7" s="82"/>
      <c r="K7" s="386" t="s">
        <v>83</v>
      </c>
      <c r="L7" s="386"/>
      <c r="M7" s="386"/>
      <c r="N7" s="386"/>
      <c r="O7" s="386"/>
      <c r="P7" s="386"/>
      <c r="Q7" s="386"/>
      <c r="R7" s="386"/>
      <c r="S7" s="386"/>
    </row>
    <row r="8" spans="1:19" ht="18" customHeight="1">
      <c r="A8" s="371" t="s">
        <v>4</v>
      </c>
      <c r="B8" s="367" t="s">
        <v>5</v>
      </c>
      <c r="C8" s="374" t="s">
        <v>6</v>
      </c>
      <c r="D8" s="367" t="s">
        <v>12</v>
      </c>
      <c r="E8" s="368"/>
      <c r="F8" s="379" t="s">
        <v>13</v>
      </c>
      <c r="G8" s="380"/>
      <c r="H8" s="361" t="s">
        <v>8</v>
      </c>
      <c r="I8" s="377" t="s">
        <v>71</v>
      </c>
      <c r="J8" s="82"/>
      <c r="K8" s="371" t="s">
        <v>4</v>
      </c>
      <c r="L8" s="367" t="s">
        <v>5</v>
      </c>
      <c r="M8" s="374" t="s">
        <v>6</v>
      </c>
      <c r="N8" s="367" t="s">
        <v>12</v>
      </c>
      <c r="O8" s="368"/>
      <c r="P8" s="379" t="s">
        <v>13</v>
      </c>
      <c r="Q8" s="380"/>
      <c r="R8" s="361" t="s">
        <v>8</v>
      </c>
      <c r="S8" s="377" t="s">
        <v>71</v>
      </c>
    </row>
    <row r="9" spans="1:19" ht="31.5" customHeight="1">
      <c r="A9" s="296"/>
      <c r="B9" s="372"/>
      <c r="C9" s="375"/>
      <c r="D9" s="369"/>
      <c r="E9" s="370"/>
      <c r="F9" s="370"/>
      <c r="G9" s="381"/>
      <c r="H9" s="362"/>
      <c r="I9" s="378"/>
      <c r="J9" s="82"/>
      <c r="K9" s="296"/>
      <c r="L9" s="372"/>
      <c r="M9" s="375"/>
      <c r="N9" s="369"/>
      <c r="O9" s="370"/>
      <c r="P9" s="370"/>
      <c r="Q9" s="381"/>
      <c r="R9" s="362"/>
      <c r="S9" s="378"/>
    </row>
    <row r="10" spans="1:19" ht="31.5" customHeight="1" thickBot="1">
      <c r="A10" s="307"/>
      <c r="B10" s="373"/>
      <c r="C10" s="376"/>
      <c r="D10" s="135" t="s">
        <v>18</v>
      </c>
      <c r="E10" s="136" t="s">
        <v>19</v>
      </c>
      <c r="F10" s="136" t="s">
        <v>18</v>
      </c>
      <c r="G10" s="137" t="s">
        <v>19</v>
      </c>
      <c r="H10" s="363"/>
      <c r="I10" s="305"/>
      <c r="J10" s="82"/>
      <c r="K10" s="307"/>
      <c r="L10" s="373"/>
      <c r="M10" s="376"/>
      <c r="N10" s="138" t="s">
        <v>18</v>
      </c>
      <c r="O10" s="136" t="s">
        <v>19</v>
      </c>
      <c r="P10" s="136" t="s">
        <v>18</v>
      </c>
      <c r="Q10" s="137" t="s">
        <v>19</v>
      </c>
      <c r="R10" s="363"/>
      <c r="S10" s="305"/>
    </row>
    <row r="11" spans="1:19" ht="18" customHeight="1" thickBot="1">
      <c r="A11" s="130">
        <v>1</v>
      </c>
      <c r="B11" s="131">
        <v>2</v>
      </c>
      <c r="C11" s="132">
        <v>3</v>
      </c>
      <c r="D11" s="131">
        <v>4</v>
      </c>
      <c r="E11" s="133">
        <v>5</v>
      </c>
      <c r="F11" s="133">
        <v>6</v>
      </c>
      <c r="G11" s="132">
        <v>7</v>
      </c>
      <c r="H11" s="130">
        <v>8</v>
      </c>
      <c r="I11" s="134">
        <v>9</v>
      </c>
      <c r="J11" s="86"/>
      <c r="K11" s="130">
        <v>1</v>
      </c>
      <c r="L11" s="131">
        <v>2</v>
      </c>
      <c r="M11" s="132">
        <v>3</v>
      </c>
      <c r="N11" s="131">
        <v>4</v>
      </c>
      <c r="O11" s="133">
        <v>5</v>
      </c>
      <c r="P11" s="133">
        <v>6</v>
      </c>
      <c r="Q11" s="132">
        <v>7</v>
      </c>
      <c r="R11" s="130">
        <v>8</v>
      </c>
      <c r="S11" s="134">
        <v>9</v>
      </c>
    </row>
    <row r="12" spans="1:19" ht="18" customHeight="1">
      <c r="A12" s="263">
        <v>1</v>
      </c>
      <c r="B12" s="265" t="s">
        <v>131</v>
      </c>
      <c r="C12" s="267" t="s">
        <v>25</v>
      </c>
      <c r="D12" s="269">
        <v>30</v>
      </c>
      <c r="E12" s="260"/>
      <c r="F12" s="260">
        <v>30</v>
      </c>
      <c r="G12" s="261"/>
      <c r="H12" s="252">
        <v>8</v>
      </c>
      <c r="I12" s="252">
        <v>60</v>
      </c>
      <c r="J12" s="86"/>
      <c r="K12" s="364">
        <v>1</v>
      </c>
      <c r="L12" s="365" t="s">
        <v>84</v>
      </c>
      <c r="M12" s="366" t="s">
        <v>25</v>
      </c>
      <c r="N12" s="122"/>
      <c r="O12" s="123">
        <v>30</v>
      </c>
      <c r="P12" s="123"/>
      <c r="Q12" s="124">
        <v>30</v>
      </c>
      <c r="R12" s="358">
        <v>4</v>
      </c>
      <c r="S12" s="359">
        <v>60</v>
      </c>
    </row>
    <row r="13" spans="1:19" ht="18" customHeight="1">
      <c r="A13" s="263"/>
      <c r="B13" s="265"/>
      <c r="C13" s="267"/>
      <c r="D13" s="255"/>
      <c r="E13" s="257"/>
      <c r="F13" s="257"/>
      <c r="G13" s="262"/>
      <c r="H13" s="252"/>
      <c r="I13" s="252"/>
      <c r="J13" s="86"/>
      <c r="K13" s="316"/>
      <c r="L13" s="299"/>
      <c r="M13" s="317"/>
      <c r="N13" s="89"/>
      <c r="O13" s="87" t="s">
        <v>29</v>
      </c>
      <c r="P13" s="87"/>
      <c r="Q13" s="88" t="s">
        <v>24</v>
      </c>
      <c r="R13" s="298"/>
      <c r="S13" s="301"/>
    </row>
    <row r="14" spans="1:19" ht="18" customHeight="1">
      <c r="A14" s="263"/>
      <c r="B14" s="265"/>
      <c r="C14" s="267"/>
      <c r="D14" s="254" t="s">
        <v>24</v>
      </c>
      <c r="E14" s="256"/>
      <c r="F14" s="256" t="s">
        <v>24</v>
      </c>
      <c r="G14" s="258"/>
      <c r="H14" s="252"/>
      <c r="I14" s="252"/>
      <c r="J14" s="86"/>
      <c r="K14" s="316">
        <v>2</v>
      </c>
      <c r="L14" s="360" t="s">
        <v>85</v>
      </c>
      <c r="M14" s="317" t="s">
        <v>25</v>
      </c>
      <c r="N14" s="89"/>
      <c r="O14" s="87">
        <v>30</v>
      </c>
      <c r="P14" s="87"/>
      <c r="Q14" s="88">
        <v>30</v>
      </c>
      <c r="R14" s="298">
        <v>4</v>
      </c>
      <c r="S14" s="301">
        <v>60</v>
      </c>
    </row>
    <row r="15" spans="1:19" ht="18" customHeight="1">
      <c r="A15" s="264"/>
      <c r="B15" s="266"/>
      <c r="C15" s="268"/>
      <c r="D15" s="255"/>
      <c r="E15" s="257"/>
      <c r="F15" s="257"/>
      <c r="G15" s="259"/>
      <c r="H15" s="253"/>
      <c r="I15" s="253"/>
      <c r="J15" s="86"/>
      <c r="K15" s="316"/>
      <c r="L15" s="360"/>
      <c r="M15" s="317"/>
      <c r="N15" s="89"/>
      <c r="O15" s="87" t="s">
        <v>29</v>
      </c>
      <c r="P15" s="87"/>
      <c r="Q15" s="88" t="s">
        <v>24</v>
      </c>
      <c r="R15" s="298"/>
      <c r="S15" s="301"/>
    </row>
    <row r="16" spans="1:19" ht="18" customHeight="1">
      <c r="A16" s="293">
        <v>2</v>
      </c>
      <c r="B16" s="346" t="s">
        <v>46</v>
      </c>
      <c r="C16" s="295" t="s">
        <v>31</v>
      </c>
      <c r="D16" s="83"/>
      <c r="E16" s="85">
        <v>30</v>
      </c>
      <c r="F16" s="85"/>
      <c r="G16" s="84">
        <v>30</v>
      </c>
      <c r="H16" s="296">
        <v>4</v>
      </c>
      <c r="I16" s="297">
        <v>60</v>
      </c>
      <c r="J16" s="86"/>
      <c r="K16" s="316">
        <v>3</v>
      </c>
      <c r="L16" s="299" t="s">
        <v>86</v>
      </c>
      <c r="M16" s="317" t="s">
        <v>25</v>
      </c>
      <c r="N16" s="89"/>
      <c r="O16" s="87">
        <v>15</v>
      </c>
      <c r="P16" s="87"/>
      <c r="Q16" s="88">
        <v>15</v>
      </c>
      <c r="R16" s="298">
        <v>4</v>
      </c>
      <c r="S16" s="301">
        <v>30</v>
      </c>
    </row>
    <row r="17" spans="1:19" ht="18" customHeight="1">
      <c r="A17" s="293"/>
      <c r="B17" s="346"/>
      <c r="C17" s="295"/>
      <c r="D17" s="83"/>
      <c r="E17" s="85" t="s">
        <v>29</v>
      </c>
      <c r="F17" s="85"/>
      <c r="G17" s="84" t="s">
        <v>29</v>
      </c>
      <c r="H17" s="296"/>
      <c r="I17" s="297"/>
      <c r="J17" s="86"/>
      <c r="K17" s="316"/>
      <c r="L17" s="299"/>
      <c r="M17" s="317"/>
      <c r="N17" s="89"/>
      <c r="O17" s="87" t="s">
        <v>29</v>
      </c>
      <c r="P17" s="87"/>
      <c r="Q17" s="88" t="s">
        <v>24</v>
      </c>
      <c r="R17" s="298"/>
      <c r="S17" s="301"/>
    </row>
    <row r="18" spans="1:19" ht="18" customHeight="1">
      <c r="A18" s="316">
        <v>3</v>
      </c>
      <c r="B18" s="299" t="s">
        <v>92</v>
      </c>
      <c r="C18" s="317" t="s">
        <v>31</v>
      </c>
      <c r="D18" s="89"/>
      <c r="E18" s="87">
        <v>90</v>
      </c>
      <c r="F18" s="87"/>
      <c r="G18" s="88">
        <v>90</v>
      </c>
      <c r="H18" s="298">
        <v>10</v>
      </c>
      <c r="I18" s="301">
        <v>180</v>
      </c>
      <c r="J18" s="86"/>
      <c r="K18" s="316">
        <v>4</v>
      </c>
      <c r="L18" s="299" t="s">
        <v>87</v>
      </c>
      <c r="M18" s="317" t="s">
        <v>25</v>
      </c>
      <c r="N18" s="89"/>
      <c r="O18" s="87">
        <v>15</v>
      </c>
      <c r="P18" s="87"/>
      <c r="Q18" s="88">
        <v>15</v>
      </c>
      <c r="R18" s="298">
        <v>4</v>
      </c>
      <c r="S18" s="301">
        <v>30</v>
      </c>
    </row>
    <row r="19" spans="1:19" ht="18" customHeight="1">
      <c r="A19" s="316"/>
      <c r="B19" s="299"/>
      <c r="C19" s="317"/>
      <c r="D19" s="89"/>
      <c r="E19" s="87" t="s">
        <v>29</v>
      </c>
      <c r="F19" s="87"/>
      <c r="G19" s="88" t="s">
        <v>29</v>
      </c>
      <c r="H19" s="298"/>
      <c r="I19" s="301"/>
      <c r="J19" s="86"/>
      <c r="K19" s="316"/>
      <c r="L19" s="299"/>
      <c r="M19" s="317"/>
      <c r="N19" s="89"/>
      <c r="O19" s="87" t="s">
        <v>29</v>
      </c>
      <c r="P19" s="87"/>
      <c r="Q19" s="88" t="s">
        <v>24</v>
      </c>
      <c r="R19" s="298"/>
      <c r="S19" s="301"/>
    </row>
    <row r="20" spans="1:19" ht="18" customHeight="1">
      <c r="A20" s="293">
        <v>4</v>
      </c>
      <c r="B20" s="336" t="s">
        <v>73</v>
      </c>
      <c r="C20" s="295" t="s">
        <v>31</v>
      </c>
      <c r="D20" s="83"/>
      <c r="E20" s="85">
        <v>60</v>
      </c>
      <c r="F20" s="85"/>
      <c r="G20" s="84">
        <v>60</v>
      </c>
      <c r="H20" s="296">
        <v>4</v>
      </c>
      <c r="I20" s="297">
        <v>120</v>
      </c>
      <c r="J20" s="86"/>
      <c r="K20" s="316">
        <v>5</v>
      </c>
      <c r="L20" s="299" t="s">
        <v>58</v>
      </c>
      <c r="M20" s="317" t="s">
        <v>25</v>
      </c>
      <c r="N20" s="89"/>
      <c r="O20" s="87">
        <v>30</v>
      </c>
      <c r="P20" s="87"/>
      <c r="Q20" s="88">
        <v>30</v>
      </c>
      <c r="R20" s="298">
        <v>4</v>
      </c>
      <c r="S20" s="301">
        <v>60</v>
      </c>
    </row>
    <row r="21" spans="1:19" ht="18" customHeight="1" thickBot="1">
      <c r="A21" s="308"/>
      <c r="B21" s="303"/>
      <c r="C21" s="304"/>
      <c r="D21" s="95"/>
      <c r="E21" s="96" t="s">
        <v>29</v>
      </c>
      <c r="F21" s="96"/>
      <c r="G21" s="97" t="s">
        <v>29</v>
      </c>
      <c r="H21" s="307"/>
      <c r="I21" s="305"/>
      <c r="J21" s="86"/>
      <c r="K21" s="316"/>
      <c r="L21" s="299"/>
      <c r="M21" s="317"/>
      <c r="N21" s="89"/>
      <c r="O21" s="87" t="s">
        <v>29</v>
      </c>
      <c r="P21" s="87"/>
      <c r="Q21" s="88" t="s">
        <v>24</v>
      </c>
      <c r="R21" s="298"/>
      <c r="S21" s="301"/>
    </row>
    <row r="22" spans="1:19" ht="18" customHeight="1">
      <c r="A22" s="86"/>
      <c r="B22" s="98"/>
      <c r="C22" s="86"/>
      <c r="D22" s="86"/>
      <c r="E22" s="86"/>
      <c r="F22" s="86"/>
      <c r="G22" s="86"/>
      <c r="H22" s="82"/>
      <c r="I22" s="82"/>
      <c r="J22" s="86"/>
      <c r="K22" s="316">
        <v>6</v>
      </c>
      <c r="L22" s="299" t="s">
        <v>88</v>
      </c>
      <c r="M22" s="317" t="s">
        <v>25</v>
      </c>
      <c r="N22" s="89">
        <v>30</v>
      </c>
      <c r="O22" s="87"/>
      <c r="P22" s="87">
        <v>30</v>
      </c>
      <c r="Q22" s="88"/>
      <c r="R22" s="298">
        <v>4</v>
      </c>
      <c r="S22" s="301">
        <v>60</v>
      </c>
    </row>
    <row r="23" spans="1:19" ht="18" customHeight="1">
      <c r="A23" s="90"/>
      <c r="B23" s="99"/>
      <c r="C23" s="100"/>
      <c r="D23" s="90"/>
      <c r="E23" s="90"/>
      <c r="F23" s="90"/>
      <c r="G23" s="90"/>
      <c r="H23" s="94"/>
      <c r="I23" s="94"/>
      <c r="J23" s="86"/>
      <c r="K23" s="316"/>
      <c r="L23" s="299"/>
      <c r="M23" s="317"/>
      <c r="N23" s="89" t="s">
        <v>29</v>
      </c>
      <c r="O23" s="91"/>
      <c r="P23" s="87" t="s">
        <v>29</v>
      </c>
      <c r="Q23" s="88"/>
      <c r="R23" s="298"/>
      <c r="S23" s="301"/>
    </row>
    <row r="24" spans="1:21" ht="18" customHeight="1" thickBot="1">
      <c r="A24" s="274" t="s">
        <v>96</v>
      </c>
      <c r="B24" s="274"/>
      <c r="C24" s="274"/>
      <c r="D24" s="274"/>
      <c r="E24" s="274"/>
      <c r="F24" s="274"/>
      <c r="G24" s="274"/>
      <c r="H24" s="274"/>
      <c r="I24" s="274"/>
      <c r="J24" s="90"/>
      <c r="K24" s="338">
        <v>7</v>
      </c>
      <c r="L24" s="351" t="s">
        <v>90</v>
      </c>
      <c r="M24" s="353" t="s">
        <v>25</v>
      </c>
      <c r="N24" s="92"/>
      <c r="O24" s="87">
        <v>15</v>
      </c>
      <c r="P24" s="89"/>
      <c r="Q24" s="88">
        <v>15</v>
      </c>
      <c r="R24" s="347">
        <v>4</v>
      </c>
      <c r="S24" s="347">
        <v>30</v>
      </c>
      <c r="U24" s="78"/>
    </row>
    <row r="25" spans="1:19" ht="18" customHeight="1">
      <c r="A25" s="286" t="s">
        <v>4</v>
      </c>
      <c r="B25" s="272" t="s">
        <v>5</v>
      </c>
      <c r="C25" s="271" t="s">
        <v>6</v>
      </c>
      <c r="D25" s="277" t="s">
        <v>12</v>
      </c>
      <c r="E25" s="278"/>
      <c r="F25" s="285" t="s">
        <v>13</v>
      </c>
      <c r="G25" s="286"/>
      <c r="H25" s="357" t="s">
        <v>8</v>
      </c>
      <c r="I25" s="357" t="s">
        <v>71</v>
      </c>
      <c r="J25" s="90"/>
      <c r="K25" s="339"/>
      <c r="L25" s="352"/>
      <c r="M25" s="354"/>
      <c r="N25" s="93"/>
      <c r="O25" s="87" t="s">
        <v>29</v>
      </c>
      <c r="P25" s="87"/>
      <c r="Q25" s="88" t="s">
        <v>24</v>
      </c>
      <c r="R25" s="348"/>
      <c r="S25" s="348"/>
    </row>
    <row r="26" spans="1:19" ht="18" customHeight="1">
      <c r="A26" s="286"/>
      <c r="B26" s="273"/>
      <c r="C26" s="271"/>
      <c r="D26" s="279"/>
      <c r="E26" s="280"/>
      <c r="F26" s="285"/>
      <c r="G26" s="286"/>
      <c r="H26" s="357"/>
      <c r="I26" s="357"/>
      <c r="J26" s="90"/>
      <c r="K26" s="349">
        <v>8</v>
      </c>
      <c r="L26" s="355" t="s">
        <v>91</v>
      </c>
      <c r="M26" s="342" t="s">
        <v>25</v>
      </c>
      <c r="N26" s="110"/>
      <c r="O26" s="111">
        <v>15</v>
      </c>
      <c r="P26" s="111"/>
      <c r="Q26" s="112">
        <v>15</v>
      </c>
      <c r="R26" s="340">
        <v>4</v>
      </c>
      <c r="S26" s="344">
        <v>30</v>
      </c>
    </row>
    <row r="27" spans="1:19" ht="18" customHeight="1" thickBot="1">
      <c r="A27" s="286"/>
      <c r="B27" s="273"/>
      <c r="C27" s="271"/>
      <c r="D27" s="281"/>
      <c r="E27" s="282"/>
      <c r="F27" s="287"/>
      <c r="G27" s="288"/>
      <c r="H27" s="357"/>
      <c r="I27" s="357"/>
      <c r="J27" s="90"/>
      <c r="K27" s="350"/>
      <c r="L27" s="356"/>
      <c r="M27" s="343"/>
      <c r="N27" s="113"/>
      <c r="O27" s="114" t="s">
        <v>29</v>
      </c>
      <c r="P27" s="114"/>
      <c r="Q27" s="115" t="s">
        <v>24</v>
      </c>
      <c r="R27" s="341"/>
      <c r="S27" s="345"/>
    </row>
    <row r="28" spans="1:19" ht="18" customHeight="1">
      <c r="A28" s="286"/>
      <c r="B28" s="273"/>
      <c r="C28" s="271"/>
      <c r="D28" s="289" t="s">
        <v>18</v>
      </c>
      <c r="E28" s="290" t="s">
        <v>19</v>
      </c>
      <c r="F28" s="290" t="s">
        <v>18</v>
      </c>
      <c r="G28" s="387" t="s">
        <v>19</v>
      </c>
      <c r="H28" s="357"/>
      <c r="I28" s="357"/>
      <c r="J28" s="86"/>
      <c r="K28" s="86"/>
      <c r="L28" s="86"/>
      <c r="M28" s="86"/>
      <c r="N28" s="82"/>
      <c r="O28" s="86"/>
      <c r="P28" s="86"/>
      <c r="Q28" s="86"/>
      <c r="R28" s="86"/>
      <c r="S28" s="82"/>
    </row>
    <row r="29" spans="1:19" ht="18" customHeight="1" thickBot="1">
      <c r="A29" s="286"/>
      <c r="B29" s="273"/>
      <c r="C29" s="271"/>
      <c r="D29" s="280"/>
      <c r="E29" s="291"/>
      <c r="F29" s="291"/>
      <c r="G29" s="388"/>
      <c r="H29" s="357"/>
      <c r="I29" s="357"/>
      <c r="J29" s="86"/>
      <c r="K29" s="90"/>
      <c r="L29" s="90"/>
      <c r="M29" s="90"/>
      <c r="N29" s="94"/>
      <c r="O29" s="90"/>
      <c r="P29" s="90"/>
      <c r="Q29" s="90"/>
      <c r="R29" s="90"/>
      <c r="S29" s="94"/>
    </row>
    <row r="30" spans="1:19" ht="18" customHeight="1" thickBot="1">
      <c r="A30" s="125">
        <v>1</v>
      </c>
      <c r="B30" s="126">
        <v>2</v>
      </c>
      <c r="C30" s="127">
        <v>3</v>
      </c>
      <c r="D30" s="126">
        <v>4</v>
      </c>
      <c r="E30" s="128">
        <v>5</v>
      </c>
      <c r="F30" s="128">
        <v>6</v>
      </c>
      <c r="G30" s="127">
        <v>7</v>
      </c>
      <c r="H30" s="125">
        <v>8</v>
      </c>
      <c r="I30" s="129">
        <v>9</v>
      </c>
      <c r="J30" s="90"/>
      <c r="K30" s="274" t="s">
        <v>93</v>
      </c>
      <c r="L30" s="274"/>
      <c r="M30" s="274"/>
      <c r="N30" s="274"/>
      <c r="O30" s="274"/>
      <c r="P30" s="274"/>
      <c r="Q30" s="274"/>
      <c r="R30" s="274"/>
      <c r="S30" s="274"/>
    </row>
    <row r="31" spans="1:19" ht="18" customHeight="1">
      <c r="A31" s="264">
        <v>1</v>
      </c>
      <c r="B31" s="329" t="s">
        <v>99</v>
      </c>
      <c r="C31" s="268" t="s">
        <v>31</v>
      </c>
      <c r="D31" s="105"/>
      <c r="E31" s="106">
        <v>30</v>
      </c>
      <c r="F31" s="106"/>
      <c r="G31" s="107"/>
      <c r="H31" s="253">
        <v>4</v>
      </c>
      <c r="I31" s="288">
        <v>30</v>
      </c>
      <c r="J31" s="116"/>
      <c r="K31" s="252" t="s">
        <v>4</v>
      </c>
      <c r="L31" s="272" t="s">
        <v>5</v>
      </c>
      <c r="M31" s="270" t="s">
        <v>6</v>
      </c>
      <c r="N31" s="277" t="s">
        <v>12</v>
      </c>
      <c r="O31" s="278"/>
      <c r="P31" s="283" t="s">
        <v>13</v>
      </c>
      <c r="Q31" s="284"/>
      <c r="R31" s="275" t="s">
        <v>8</v>
      </c>
      <c r="S31" s="275" t="s">
        <v>71</v>
      </c>
    </row>
    <row r="32" spans="1:19" ht="18" customHeight="1">
      <c r="A32" s="293"/>
      <c r="B32" s="326"/>
      <c r="C32" s="295"/>
      <c r="D32" s="83"/>
      <c r="E32" s="85" t="s">
        <v>24</v>
      </c>
      <c r="F32" s="85"/>
      <c r="G32" s="84"/>
      <c r="H32" s="296"/>
      <c r="I32" s="297"/>
      <c r="J32" s="116"/>
      <c r="K32" s="252"/>
      <c r="L32" s="273"/>
      <c r="M32" s="271"/>
      <c r="N32" s="279"/>
      <c r="O32" s="280"/>
      <c r="P32" s="285"/>
      <c r="Q32" s="286"/>
      <c r="R32" s="276"/>
      <c r="S32" s="276"/>
    </row>
    <row r="33" spans="1:19" ht="18" customHeight="1">
      <c r="A33" s="293">
        <v>2</v>
      </c>
      <c r="B33" s="326" t="s">
        <v>99</v>
      </c>
      <c r="C33" s="295" t="s">
        <v>31</v>
      </c>
      <c r="D33" s="83"/>
      <c r="E33" s="85"/>
      <c r="F33" s="85"/>
      <c r="G33" s="84">
        <v>30</v>
      </c>
      <c r="H33" s="296">
        <v>4</v>
      </c>
      <c r="I33" s="297">
        <v>30</v>
      </c>
      <c r="J33" s="116"/>
      <c r="K33" s="252"/>
      <c r="L33" s="273"/>
      <c r="M33" s="271"/>
      <c r="N33" s="281"/>
      <c r="O33" s="282"/>
      <c r="P33" s="287"/>
      <c r="Q33" s="288"/>
      <c r="R33" s="276"/>
      <c r="S33" s="276"/>
    </row>
    <row r="34" spans="1:19" ht="18" customHeight="1">
      <c r="A34" s="293"/>
      <c r="B34" s="326"/>
      <c r="C34" s="295"/>
      <c r="D34" s="83"/>
      <c r="E34" s="85"/>
      <c r="F34" s="85"/>
      <c r="G34" s="84" t="s">
        <v>24</v>
      </c>
      <c r="H34" s="296"/>
      <c r="I34" s="297"/>
      <c r="J34" s="116"/>
      <c r="K34" s="252"/>
      <c r="L34" s="273"/>
      <c r="M34" s="271"/>
      <c r="N34" s="289" t="s">
        <v>18</v>
      </c>
      <c r="O34" s="290" t="s">
        <v>19</v>
      </c>
      <c r="P34" s="290" t="s">
        <v>18</v>
      </c>
      <c r="Q34" s="292" t="s">
        <v>19</v>
      </c>
      <c r="R34" s="276"/>
      <c r="S34" s="276"/>
    </row>
    <row r="35" spans="1:19" ht="18" customHeight="1" thickBot="1">
      <c r="A35" s="316">
        <v>3</v>
      </c>
      <c r="B35" s="299" t="s">
        <v>101</v>
      </c>
      <c r="C35" s="317" t="s">
        <v>25</v>
      </c>
      <c r="D35" s="89"/>
      <c r="E35" s="87">
        <v>30</v>
      </c>
      <c r="F35" s="87"/>
      <c r="G35" s="88"/>
      <c r="H35" s="298">
        <v>4</v>
      </c>
      <c r="I35" s="301">
        <v>30</v>
      </c>
      <c r="J35" s="116"/>
      <c r="K35" s="252"/>
      <c r="L35" s="273"/>
      <c r="M35" s="271"/>
      <c r="N35" s="280"/>
      <c r="O35" s="291"/>
      <c r="P35" s="291"/>
      <c r="Q35" s="286"/>
      <c r="R35" s="276"/>
      <c r="S35" s="276"/>
    </row>
    <row r="36" spans="1:19" ht="18" customHeight="1" thickBot="1">
      <c r="A36" s="316"/>
      <c r="B36" s="299"/>
      <c r="C36" s="317"/>
      <c r="D36" s="89"/>
      <c r="E36" s="87" t="s">
        <v>24</v>
      </c>
      <c r="F36" s="87"/>
      <c r="G36" s="88"/>
      <c r="H36" s="298"/>
      <c r="I36" s="301"/>
      <c r="J36" s="116"/>
      <c r="K36" s="125">
        <v>1</v>
      </c>
      <c r="L36" s="126">
        <v>2</v>
      </c>
      <c r="M36" s="127">
        <v>3</v>
      </c>
      <c r="N36" s="126">
        <v>4</v>
      </c>
      <c r="O36" s="128">
        <v>5</v>
      </c>
      <c r="P36" s="128">
        <v>6</v>
      </c>
      <c r="Q36" s="127">
        <v>7</v>
      </c>
      <c r="R36" s="125">
        <v>8</v>
      </c>
      <c r="S36" s="129">
        <v>9</v>
      </c>
    </row>
    <row r="37" spans="1:19" ht="18" customHeight="1">
      <c r="A37" s="316">
        <v>4</v>
      </c>
      <c r="B37" s="299" t="s">
        <v>101</v>
      </c>
      <c r="C37" s="317" t="s">
        <v>25</v>
      </c>
      <c r="D37" s="89"/>
      <c r="E37" s="87"/>
      <c r="F37" s="87"/>
      <c r="G37" s="88">
        <v>30</v>
      </c>
      <c r="H37" s="298">
        <v>4</v>
      </c>
      <c r="I37" s="301">
        <v>30</v>
      </c>
      <c r="J37" s="90"/>
      <c r="K37" s="328">
        <v>1</v>
      </c>
      <c r="L37" s="330" t="s">
        <v>94</v>
      </c>
      <c r="M37" s="268" t="s">
        <v>31</v>
      </c>
      <c r="N37" s="105">
        <v>30</v>
      </c>
      <c r="O37" s="106"/>
      <c r="P37" s="106">
        <v>30</v>
      </c>
      <c r="Q37" s="107"/>
      <c r="R37" s="331">
        <v>4</v>
      </c>
      <c r="S37" s="333">
        <v>60</v>
      </c>
    </row>
    <row r="38" spans="1:19" ht="18" customHeight="1">
      <c r="A38" s="316"/>
      <c r="B38" s="299"/>
      <c r="C38" s="317"/>
      <c r="D38" s="89"/>
      <c r="E38" s="87"/>
      <c r="F38" s="87"/>
      <c r="G38" s="88" t="s">
        <v>24</v>
      </c>
      <c r="H38" s="298"/>
      <c r="I38" s="301"/>
      <c r="J38" s="86"/>
      <c r="K38" s="337"/>
      <c r="L38" s="314"/>
      <c r="M38" s="295"/>
      <c r="N38" s="83" t="s">
        <v>89</v>
      </c>
      <c r="O38" s="85"/>
      <c r="P38" s="85" t="s">
        <v>24</v>
      </c>
      <c r="Q38" s="84"/>
      <c r="R38" s="332"/>
      <c r="S38" s="334"/>
    </row>
    <row r="39" spans="1:19" ht="18" customHeight="1">
      <c r="A39" s="316">
        <v>5</v>
      </c>
      <c r="B39" s="300" t="s">
        <v>106</v>
      </c>
      <c r="C39" s="317" t="s">
        <v>31</v>
      </c>
      <c r="D39" s="89">
        <v>30</v>
      </c>
      <c r="E39" s="87"/>
      <c r="F39" s="87">
        <v>30</v>
      </c>
      <c r="G39" s="88"/>
      <c r="H39" s="298">
        <v>4</v>
      </c>
      <c r="I39" s="301">
        <v>60</v>
      </c>
      <c r="J39" s="86"/>
      <c r="K39" s="327">
        <v>2</v>
      </c>
      <c r="L39" s="320" t="s">
        <v>95</v>
      </c>
      <c r="M39" s="324" t="s">
        <v>31</v>
      </c>
      <c r="N39" s="83">
        <v>30</v>
      </c>
      <c r="O39" s="85"/>
      <c r="P39" s="85">
        <v>30</v>
      </c>
      <c r="Q39" s="84"/>
      <c r="R39" s="335">
        <v>4</v>
      </c>
      <c r="S39" s="335">
        <v>60</v>
      </c>
    </row>
    <row r="40" spans="1:19" ht="18" customHeight="1">
      <c r="A40" s="316"/>
      <c r="B40" s="300"/>
      <c r="C40" s="317"/>
      <c r="D40" s="89" t="s">
        <v>89</v>
      </c>
      <c r="E40" s="87"/>
      <c r="F40" s="87" t="s">
        <v>24</v>
      </c>
      <c r="G40" s="88"/>
      <c r="H40" s="298"/>
      <c r="I40" s="301"/>
      <c r="J40" s="86"/>
      <c r="K40" s="328"/>
      <c r="L40" s="321"/>
      <c r="M40" s="268"/>
      <c r="N40" s="83" t="s">
        <v>89</v>
      </c>
      <c r="O40" s="85"/>
      <c r="P40" s="85" t="s">
        <v>24</v>
      </c>
      <c r="Q40" s="84"/>
      <c r="R40" s="331"/>
      <c r="S40" s="331"/>
    </row>
    <row r="41" spans="1:19" ht="18" customHeight="1">
      <c r="A41" s="316">
        <v>6</v>
      </c>
      <c r="B41" s="299" t="s">
        <v>76</v>
      </c>
      <c r="C41" s="317" t="s">
        <v>25</v>
      </c>
      <c r="D41" s="89"/>
      <c r="E41" s="87">
        <v>15</v>
      </c>
      <c r="F41" s="87"/>
      <c r="G41" s="88">
        <v>15</v>
      </c>
      <c r="H41" s="298">
        <v>4</v>
      </c>
      <c r="I41" s="301">
        <v>30</v>
      </c>
      <c r="J41" s="90"/>
      <c r="K41" s="293">
        <v>3</v>
      </c>
      <c r="L41" s="322" t="s">
        <v>97</v>
      </c>
      <c r="M41" s="295" t="s">
        <v>31</v>
      </c>
      <c r="N41" s="83">
        <v>30</v>
      </c>
      <c r="O41" s="85"/>
      <c r="P41" s="85">
        <v>30</v>
      </c>
      <c r="Q41" s="84"/>
      <c r="R41" s="296">
        <v>4</v>
      </c>
      <c r="S41" s="297">
        <v>60</v>
      </c>
    </row>
    <row r="42" spans="1:19" ht="18" customHeight="1">
      <c r="A42" s="316"/>
      <c r="B42" s="299"/>
      <c r="C42" s="317"/>
      <c r="D42" s="89"/>
      <c r="E42" s="87" t="s">
        <v>89</v>
      </c>
      <c r="F42" s="87"/>
      <c r="G42" s="88" t="s">
        <v>24</v>
      </c>
      <c r="H42" s="298"/>
      <c r="I42" s="301"/>
      <c r="J42" s="82"/>
      <c r="K42" s="293"/>
      <c r="L42" s="322"/>
      <c r="M42" s="295"/>
      <c r="N42" s="83" t="s">
        <v>89</v>
      </c>
      <c r="O42" s="85"/>
      <c r="P42" s="85" t="s">
        <v>24</v>
      </c>
      <c r="Q42" s="84"/>
      <c r="R42" s="296"/>
      <c r="S42" s="297"/>
    </row>
    <row r="43" spans="1:19" ht="18" customHeight="1">
      <c r="A43" s="316">
        <v>7</v>
      </c>
      <c r="B43" s="318" t="s">
        <v>108</v>
      </c>
      <c r="C43" s="317" t="s">
        <v>31</v>
      </c>
      <c r="D43" s="89">
        <v>30</v>
      </c>
      <c r="E43" s="87"/>
      <c r="F43" s="87">
        <v>30</v>
      </c>
      <c r="G43" s="88"/>
      <c r="H43" s="298">
        <v>4</v>
      </c>
      <c r="I43" s="301">
        <v>60</v>
      </c>
      <c r="J43" s="82"/>
      <c r="K43" s="293">
        <v>4</v>
      </c>
      <c r="L43" s="314" t="s">
        <v>98</v>
      </c>
      <c r="M43" s="295" t="s">
        <v>31</v>
      </c>
      <c r="N43" s="83">
        <v>30</v>
      </c>
      <c r="O43" s="85"/>
      <c r="P43" s="85">
        <v>30</v>
      </c>
      <c r="Q43" s="84"/>
      <c r="R43" s="296">
        <v>4</v>
      </c>
      <c r="S43" s="297">
        <v>60</v>
      </c>
    </row>
    <row r="44" spans="1:19" ht="18" customHeight="1">
      <c r="A44" s="316"/>
      <c r="B44" s="318"/>
      <c r="C44" s="317"/>
      <c r="D44" s="89" t="s">
        <v>89</v>
      </c>
      <c r="E44" s="87"/>
      <c r="F44" s="87" t="s">
        <v>24</v>
      </c>
      <c r="G44" s="88"/>
      <c r="H44" s="298"/>
      <c r="I44" s="301"/>
      <c r="J44" s="82"/>
      <c r="K44" s="293"/>
      <c r="L44" s="314"/>
      <c r="M44" s="295"/>
      <c r="N44" s="83" t="s">
        <v>89</v>
      </c>
      <c r="O44" s="85"/>
      <c r="P44" s="85" t="s">
        <v>24</v>
      </c>
      <c r="Q44" s="84"/>
      <c r="R44" s="296"/>
      <c r="S44" s="297"/>
    </row>
    <row r="45" spans="1:19" ht="18" customHeight="1">
      <c r="A45" s="293">
        <v>8</v>
      </c>
      <c r="B45" s="299" t="s">
        <v>110</v>
      </c>
      <c r="C45" s="295" t="s">
        <v>31</v>
      </c>
      <c r="D45" s="83">
        <v>30</v>
      </c>
      <c r="E45" s="85"/>
      <c r="F45" s="85">
        <v>30</v>
      </c>
      <c r="G45" s="84"/>
      <c r="H45" s="296">
        <v>4</v>
      </c>
      <c r="I45" s="297">
        <v>60</v>
      </c>
      <c r="J45" s="82"/>
      <c r="K45" s="319">
        <v>5</v>
      </c>
      <c r="L45" s="320" t="s">
        <v>100</v>
      </c>
      <c r="M45" s="324" t="s">
        <v>31</v>
      </c>
      <c r="N45" s="83">
        <v>30</v>
      </c>
      <c r="O45" s="85"/>
      <c r="P45" s="85">
        <v>30</v>
      </c>
      <c r="Q45" s="84"/>
      <c r="R45" s="325">
        <v>4</v>
      </c>
      <c r="S45" s="325">
        <v>60</v>
      </c>
    </row>
    <row r="46" spans="1:19" ht="18" customHeight="1">
      <c r="A46" s="293"/>
      <c r="B46" s="299"/>
      <c r="C46" s="295"/>
      <c r="D46" s="83" t="s">
        <v>89</v>
      </c>
      <c r="E46" s="85"/>
      <c r="F46" s="85" t="s">
        <v>24</v>
      </c>
      <c r="G46" s="84"/>
      <c r="H46" s="296"/>
      <c r="I46" s="297"/>
      <c r="J46" s="86"/>
      <c r="K46" s="264"/>
      <c r="L46" s="321"/>
      <c r="M46" s="268"/>
      <c r="N46" s="83" t="s">
        <v>89</v>
      </c>
      <c r="O46" s="85"/>
      <c r="P46" s="85" t="s">
        <v>24</v>
      </c>
      <c r="Q46" s="84"/>
      <c r="R46" s="253"/>
      <c r="S46" s="253"/>
    </row>
    <row r="47" spans="1:19" ht="18" customHeight="1">
      <c r="A47" s="293">
        <v>9</v>
      </c>
      <c r="B47" s="299" t="s">
        <v>110</v>
      </c>
      <c r="C47" s="295" t="s">
        <v>111</v>
      </c>
      <c r="D47" s="83"/>
      <c r="E47" s="85">
        <v>15</v>
      </c>
      <c r="F47" s="85"/>
      <c r="G47" s="84">
        <v>15</v>
      </c>
      <c r="H47" s="296">
        <v>3</v>
      </c>
      <c r="I47" s="297">
        <v>30</v>
      </c>
      <c r="J47" s="86"/>
      <c r="K47" s="319">
        <v>6</v>
      </c>
      <c r="L47" s="320" t="s">
        <v>102</v>
      </c>
      <c r="M47" s="324" t="s">
        <v>31</v>
      </c>
      <c r="N47" s="83">
        <v>30</v>
      </c>
      <c r="O47" s="85"/>
      <c r="P47" s="85">
        <v>30</v>
      </c>
      <c r="Q47" s="84"/>
      <c r="R47" s="325">
        <v>4</v>
      </c>
      <c r="S47" s="325">
        <v>60</v>
      </c>
    </row>
    <row r="48" spans="1:19" ht="18" customHeight="1">
      <c r="A48" s="293"/>
      <c r="B48" s="299"/>
      <c r="C48" s="295"/>
      <c r="D48" s="83"/>
      <c r="E48" s="85" t="s">
        <v>29</v>
      </c>
      <c r="F48" s="85"/>
      <c r="G48" s="84" t="s">
        <v>29</v>
      </c>
      <c r="H48" s="296"/>
      <c r="I48" s="297"/>
      <c r="J48" s="86"/>
      <c r="K48" s="264"/>
      <c r="L48" s="321"/>
      <c r="M48" s="268"/>
      <c r="N48" s="83" t="s">
        <v>89</v>
      </c>
      <c r="O48" s="85"/>
      <c r="P48" s="85" t="s">
        <v>24</v>
      </c>
      <c r="Q48" s="84"/>
      <c r="R48" s="253"/>
      <c r="S48" s="253"/>
    </row>
    <row r="49" spans="1:19" ht="18" customHeight="1">
      <c r="A49" s="293">
        <v>10</v>
      </c>
      <c r="B49" s="294" t="s">
        <v>112</v>
      </c>
      <c r="C49" s="295" t="s">
        <v>31</v>
      </c>
      <c r="D49" s="83"/>
      <c r="E49" s="85">
        <v>15</v>
      </c>
      <c r="F49" s="85"/>
      <c r="G49" s="84">
        <v>15</v>
      </c>
      <c r="H49" s="296">
        <v>3</v>
      </c>
      <c r="I49" s="297">
        <v>30</v>
      </c>
      <c r="J49" s="90"/>
      <c r="K49" s="293">
        <v>7</v>
      </c>
      <c r="L49" s="314" t="s">
        <v>104</v>
      </c>
      <c r="M49" s="295" t="s">
        <v>31</v>
      </c>
      <c r="N49" s="83">
        <v>30</v>
      </c>
      <c r="O49" s="85"/>
      <c r="P49" s="85">
        <v>30</v>
      </c>
      <c r="Q49" s="84"/>
      <c r="R49" s="296">
        <v>4</v>
      </c>
      <c r="S49" s="297">
        <v>60</v>
      </c>
    </row>
    <row r="50" spans="1:19" ht="18" customHeight="1" thickBot="1">
      <c r="A50" s="293"/>
      <c r="B50" s="294"/>
      <c r="C50" s="295"/>
      <c r="D50" s="108"/>
      <c r="E50" s="85" t="s">
        <v>29</v>
      </c>
      <c r="F50" s="85"/>
      <c r="G50" s="84" t="s">
        <v>29</v>
      </c>
      <c r="H50" s="296"/>
      <c r="I50" s="297"/>
      <c r="J50" s="90"/>
      <c r="K50" s="308"/>
      <c r="L50" s="315"/>
      <c r="M50" s="304"/>
      <c r="N50" s="101" t="s">
        <v>89</v>
      </c>
      <c r="O50" s="96"/>
      <c r="P50" s="96" t="s">
        <v>24</v>
      </c>
      <c r="Q50" s="97"/>
      <c r="R50" s="307"/>
      <c r="S50" s="305"/>
    </row>
    <row r="51" spans="1:19" ht="18" customHeight="1">
      <c r="A51" s="293">
        <v>11</v>
      </c>
      <c r="B51" s="294" t="s">
        <v>103</v>
      </c>
      <c r="C51" s="295" t="s">
        <v>31</v>
      </c>
      <c r="D51" s="105">
        <v>30</v>
      </c>
      <c r="E51" s="106"/>
      <c r="F51" s="106">
        <v>30</v>
      </c>
      <c r="G51" s="107"/>
      <c r="H51" s="296">
        <v>4</v>
      </c>
      <c r="I51" s="296">
        <v>60</v>
      </c>
      <c r="J51" s="90"/>
      <c r="K51" s="313"/>
      <c r="L51" s="312"/>
      <c r="M51" s="323"/>
      <c r="N51" s="86"/>
      <c r="O51" s="86"/>
      <c r="P51" s="86"/>
      <c r="Q51" s="86"/>
      <c r="R51" s="285"/>
      <c r="S51" s="285"/>
    </row>
    <row r="52" spans="1:19" ht="18" customHeight="1">
      <c r="A52" s="293"/>
      <c r="B52" s="294"/>
      <c r="C52" s="295"/>
      <c r="D52" s="108" t="s">
        <v>89</v>
      </c>
      <c r="E52" s="85"/>
      <c r="F52" s="85" t="s">
        <v>24</v>
      </c>
      <c r="G52" s="84"/>
      <c r="H52" s="296"/>
      <c r="I52" s="296"/>
      <c r="J52" s="90"/>
      <c r="K52" s="313"/>
      <c r="L52" s="312"/>
      <c r="M52" s="323"/>
      <c r="N52" s="86"/>
      <c r="O52" s="86"/>
      <c r="P52" s="86"/>
      <c r="Q52" s="86"/>
      <c r="R52" s="285"/>
      <c r="S52" s="285"/>
    </row>
    <row r="53" spans="1:19" ht="18" customHeight="1" thickBot="1">
      <c r="A53" s="293">
        <v>12</v>
      </c>
      <c r="B53" s="294" t="s">
        <v>105</v>
      </c>
      <c r="C53" s="295" t="s">
        <v>31</v>
      </c>
      <c r="D53" s="105">
        <v>30</v>
      </c>
      <c r="E53" s="106"/>
      <c r="F53" s="106">
        <v>30</v>
      </c>
      <c r="G53" s="107"/>
      <c r="H53" s="296">
        <v>4</v>
      </c>
      <c r="I53" s="297">
        <v>60</v>
      </c>
      <c r="J53" s="90"/>
      <c r="K53" s="306" t="s">
        <v>107</v>
      </c>
      <c r="L53" s="306"/>
      <c r="M53" s="306"/>
      <c r="N53" s="306"/>
      <c r="O53" s="306"/>
      <c r="P53" s="306"/>
      <c r="Q53" s="306"/>
      <c r="R53" s="306"/>
      <c r="S53" s="306"/>
    </row>
    <row r="54" spans="1:19" ht="18" customHeight="1">
      <c r="A54" s="293"/>
      <c r="B54" s="294"/>
      <c r="C54" s="295"/>
      <c r="D54" s="108" t="s">
        <v>89</v>
      </c>
      <c r="E54" s="85"/>
      <c r="F54" s="85" t="s">
        <v>24</v>
      </c>
      <c r="G54" s="84"/>
      <c r="H54" s="296"/>
      <c r="I54" s="297"/>
      <c r="J54" s="121"/>
      <c r="K54" s="311" t="s">
        <v>4</v>
      </c>
      <c r="L54" s="278" t="s">
        <v>5</v>
      </c>
      <c r="M54" s="270" t="s">
        <v>6</v>
      </c>
      <c r="N54" s="277" t="s">
        <v>12</v>
      </c>
      <c r="O54" s="278"/>
      <c r="P54" s="283" t="s">
        <v>13</v>
      </c>
      <c r="Q54" s="284"/>
      <c r="R54" s="275" t="s">
        <v>8</v>
      </c>
      <c r="S54" s="275" t="s">
        <v>71</v>
      </c>
    </row>
    <row r="55" spans="1:19" ht="18" customHeight="1">
      <c r="A55" s="264">
        <v>13</v>
      </c>
      <c r="B55" s="266" t="s">
        <v>114</v>
      </c>
      <c r="C55" s="268" t="s">
        <v>31</v>
      </c>
      <c r="D55" s="105">
        <v>30</v>
      </c>
      <c r="E55" s="106"/>
      <c r="F55" s="106">
        <v>30</v>
      </c>
      <c r="G55" s="107"/>
      <c r="H55" s="253">
        <v>4</v>
      </c>
      <c r="I55" s="288">
        <v>60</v>
      </c>
      <c r="J55" s="121"/>
      <c r="K55" s="252"/>
      <c r="L55" s="280"/>
      <c r="M55" s="271"/>
      <c r="N55" s="279"/>
      <c r="O55" s="280"/>
      <c r="P55" s="285"/>
      <c r="Q55" s="286"/>
      <c r="R55" s="276"/>
      <c r="S55" s="276"/>
    </row>
    <row r="56" spans="1:19" ht="18" customHeight="1" thickBot="1">
      <c r="A56" s="308"/>
      <c r="B56" s="310"/>
      <c r="C56" s="304"/>
      <c r="D56" s="101" t="s">
        <v>89</v>
      </c>
      <c r="E56" s="96"/>
      <c r="F56" s="96" t="s">
        <v>24</v>
      </c>
      <c r="G56" s="97"/>
      <c r="H56" s="307"/>
      <c r="I56" s="305"/>
      <c r="J56" s="121"/>
      <c r="K56" s="252"/>
      <c r="L56" s="280"/>
      <c r="M56" s="271"/>
      <c r="N56" s="281"/>
      <c r="O56" s="282"/>
      <c r="P56" s="287"/>
      <c r="Q56" s="288"/>
      <c r="R56" s="276"/>
      <c r="S56" s="276"/>
    </row>
    <row r="57" spans="1:19" ht="18" customHeight="1">
      <c r="A57" s="86"/>
      <c r="B57" s="102"/>
      <c r="C57" s="103"/>
      <c r="D57" s="86"/>
      <c r="E57" s="86"/>
      <c r="F57" s="86"/>
      <c r="G57" s="86"/>
      <c r="H57" s="82"/>
      <c r="I57" s="82"/>
      <c r="J57" s="121"/>
      <c r="K57" s="252"/>
      <c r="L57" s="280"/>
      <c r="M57" s="271"/>
      <c r="N57" s="289" t="s">
        <v>18</v>
      </c>
      <c r="O57" s="290" t="s">
        <v>19</v>
      </c>
      <c r="P57" s="290" t="s">
        <v>18</v>
      </c>
      <c r="Q57" s="387" t="s">
        <v>19</v>
      </c>
      <c r="R57" s="276"/>
      <c r="S57" s="276"/>
    </row>
    <row r="58" spans="1:19" ht="18" customHeight="1" thickBot="1">
      <c r="A58" s="86"/>
      <c r="I58" s="78"/>
      <c r="J58" s="121"/>
      <c r="K58" s="252"/>
      <c r="L58" s="280"/>
      <c r="M58" s="271"/>
      <c r="N58" s="280"/>
      <c r="O58" s="291"/>
      <c r="P58" s="291"/>
      <c r="Q58" s="388"/>
      <c r="R58" s="276"/>
      <c r="S58" s="276"/>
    </row>
    <row r="59" spans="1:19" ht="18" customHeight="1" thickBot="1">
      <c r="A59" s="306" t="s">
        <v>115</v>
      </c>
      <c r="B59" s="306"/>
      <c r="C59" s="306"/>
      <c r="D59" s="306"/>
      <c r="E59" s="306"/>
      <c r="F59" s="306"/>
      <c r="G59" s="306"/>
      <c r="H59" s="306"/>
      <c r="I59" s="306"/>
      <c r="J59" s="90"/>
      <c r="K59" s="125">
        <v>1</v>
      </c>
      <c r="L59" s="126">
        <v>2</v>
      </c>
      <c r="M59" s="127">
        <v>3</v>
      </c>
      <c r="N59" s="126">
        <v>4</v>
      </c>
      <c r="O59" s="128">
        <v>5</v>
      </c>
      <c r="P59" s="128">
        <v>6</v>
      </c>
      <c r="Q59" s="127">
        <v>7</v>
      </c>
      <c r="R59" s="125">
        <v>8</v>
      </c>
      <c r="S59" s="129">
        <v>9</v>
      </c>
    </row>
    <row r="60" spans="1:19" ht="18" customHeight="1">
      <c r="A60" s="284" t="s">
        <v>4</v>
      </c>
      <c r="B60" s="278" t="s">
        <v>5</v>
      </c>
      <c r="C60" s="270" t="s">
        <v>6</v>
      </c>
      <c r="D60" s="277" t="s">
        <v>12</v>
      </c>
      <c r="E60" s="278"/>
      <c r="F60" s="283" t="s">
        <v>13</v>
      </c>
      <c r="G60" s="284"/>
      <c r="H60" s="275" t="s">
        <v>8</v>
      </c>
      <c r="I60" s="309" t="s">
        <v>71</v>
      </c>
      <c r="J60" s="120"/>
      <c r="K60" s="264">
        <v>1</v>
      </c>
      <c r="L60" s="302" t="s">
        <v>109</v>
      </c>
      <c r="M60" s="268" t="s">
        <v>31</v>
      </c>
      <c r="N60" s="105"/>
      <c r="O60" s="106">
        <v>30</v>
      </c>
      <c r="P60" s="106"/>
      <c r="Q60" s="107">
        <v>30</v>
      </c>
      <c r="R60" s="253">
        <v>4</v>
      </c>
      <c r="S60" s="288">
        <v>60</v>
      </c>
    </row>
    <row r="61" spans="1:19" ht="18" customHeight="1" thickBot="1">
      <c r="A61" s="286"/>
      <c r="B61" s="280"/>
      <c r="C61" s="271"/>
      <c r="D61" s="279"/>
      <c r="E61" s="280"/>
      <c r="F61" s="285"/>
      <c r="G61" s="286"/>
      <c r="H61" s="276"/>
      <c r="I61" s="309"/>
      <c r="J61" s="116"/>
      <c r="K61" s="308"/>
      <c r="L61" s="303"/>
      <c r="M61" s="304"/>
      <c r="N61" s="101"/>
      <c r="O61" s="96" t="s">
        <v>29</v>
      </c>
      <c r="P61" s="96"/>
      <c r="Q61" s="97" t="s">
        <v>24</v>
      </c>
      <c r="R61" s="307"/>
      <c r="S61" s="305"/>
    </row>
    <row r="62" spans="1:19" ht="18" customHeight="1">
      <c r="A62" s="286"/>
      <c r="B62" s="280"/>
      <c r="C62" s="271"/>
      <c r="D62" s="281"/>
      <c r="E62" s="282"/>
      <c r="F62" s="287"/>
      <c r="G62" s="288"/>
      <c r="H62" s="276"/>
      <c r="I62" s="309"/>
      <c r="J62" s="120"/>
      <c r="K62" s="86"/>
      <c r="L62" s="98"/>
      <c r="M62" s="103"/>
      <c r="N62" s="86"/>
      <c r="O62" s="86"/>
      <c r="P62" s="86"/>
      <c r="Q62" s="86"/>
      <c r="R62" s="82"/>
      <c r="S62" s="82"/>
    </row>
    <row r="63" spans="1:19" ht="18" customHeight="1">
      <c r="A63" s="286"/>
      <c r="B63" s="280"/>
      <c r="C63" s="271"/>
      <c r="D63" s="289" t="s">
        <v>18</v>
      </c>
      <c r="E63" s="290" t="s">
        <v>19</v>
      </c>
      <c r="F63" s="290" t="s">
        <v>18</v>
      </c>
      <c r="G63" s="387" t="s">
        <v>19</v>
      </c>
      <c r="H63" s="276"/>
      <c r="I63" s="309"/>
      <c r="J63" s="120"/>
      <c r="K63" s="390" t="s">
        <v>117</v>
      </c>
      <c r="L63" s="390"/>
      <c r="M63" s="390"/>
      <c r="N63" s="390"/>
      <c r="O63" s="390"/>
      <c r="P63" s="390"/>
      <c r="Q63" s="390"/>
      <c r="R63" s="390"/>
      <c r="S63" s="390"/>
    </row>
    <row r="64" spans="1:19" ht="18" customHeight="1" thickBot="1">
      <c r="A64" s="286"/>
      <c r="B64" s="280"/>
      <c r="C64" s="271"/>
      <c r="D64" s="280"/>
      <c r="E64" s="291"/>
      <c r="F64" s="291"/>
      <c r="G64" s="388"/>
      <c r="H64" s="276"/>
      <c r="I64" s="309"/>
      <c r="J64" s="120"/>
      <c r="K64" s="390"/>
      <c r="L64" s="390"/>
      <c r="M64" s="390"/>
      <c r="N64" s="390"/>
      <c r="O64" s="390"/>
      <c r="P64" s="390"/>
      <c r="Q64" s="390"/>
      <c r="R64" s="390"/>
      <c r="S64" s="390"/>
    </row>
    <row r="65" spans="1:19" ht="18" customHeight="1" thickBot="1">
      <c r="A65" s="125">
        <v>1</v>
      </c>
      <c r="B65" s="126">
        <v>2</v>
      </c>
      <c r="C65" s="127">
        <v>3</v>
      </c>
      <c r="D65" s="126">
        <v>4</v>
      </c>
      <c r="E65" s="128">
        <v>5</v>
      </c>
      <c r="F65" s="128">
        <v>6</v>
      </c>
      <c r="G65" s="127">
        <v>7</v>
      </c>
      <c r="H65" s="125">
        <v>8</v>
      </c>
      <c r="I65" s="129">
        <v>9</v>
      </c>
      <c r="J65" s="119"/>
      <c r="K65" s="86"/>
      <c r="L65" s="98"/>
      <c r="M65" s="103"/>
      <c r="N65" s="86"/>
      <c r="O65" s="86"/>
      <c r="P65" s="86"/>
      <c r="Q65" s="86"/>
      <c r="R65" s="82"/>
      <c r="S65" s="82"/>
    </row>
    <row r="66" spans="1:19" ht="31.5" customHeight="1" thickBot="1">
      <c r="A66" s="139">
        <v>1</v>
      </c>
      <c r="B66" s="140" t="s">
        <v>116</v>
      </c>
      <c r="C66" s="141" t="s">
        <v>119</v>
      </c>
      <c r="D66" s="142"/>
      <c r="E66" s="143"/>
      <c r="F66" s="143"/>
      <c r="G66" s="144"/>
      <c r="H66" s="145">
        <v>25</v>
      </c>
      <c r="I66" s="146">
        <v>270</v>
      </c>
      <c r="J66" s="119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0:19" ht="18" customHeight="1">
      <c r="J67" s="90"/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:19" ht="31.5" customHeight="1">
      <c r="A68" s="389" t="s">
        <v>118</v>
      </c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</row>
    <row r="69" spans="1:19" ht="31.5" customHeight="1">
      <c r="A69" s="389"/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</row>
    <row r="70" spans="1:11" ht="31.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90"/>
      <c r="K70" s="78"/>
    </row>
    <row r="71" spans="10:12" ht="18" customHeight="1">
      <c r="J71" s="90"/>
      <c r="K71" s="102"/>
      <c r="L71" s="102"/>
    </row>
    <row r="72" spans="10:15" ht="18" customHeight="1">
      <c r="J72" s="90"/>
      <c r="K72" s="104"/>
      <c r="L72" s="104"/>
      <c r="M72" s="104"/>
      <c r="N72" s="104"/>
      <c r="O72" s="104"/>
    </row>
    <row r="73" ht="18" customHeight="1">
      <c r="J73" s="90"/>
    </row>
    <row r="74" spans="2:10" ht="18" customHeight="1">
      <c r="B74" s="117"/>
      <c r="C74" s="109"/>
      <c r="D74" s="109"/>
      <c r="E74" s="109"/>
      <c r="F74" s="109"/>
      <c r="G74" s="109"/>
      <c r="H74" s="109"/>
      <c r="I74" s="109"/>
      <c r="J74" s="109"/>
    </row>
    <row r="75" spans="2:10" ht="18" customHeight="1">
      <c r="B75" s="109"/>
      <c r="C75" s="109"/>
      <c r="D75" s="109"/>
      <c r="E75" s="109"/>
      <c r="F75" s="109"/>
      <c r="G75" s="109"/>
      <c r="H75" s="109"/>
      <c r="I75" s="109"/>
      <c r="J75" s="109"/>
    </row>
    <row r="76" spans="2:10" ht="18" customHeight="1">
      <c r="B76" s="109"/>
      <c r="C76" s="109"/>
      <c r="D76" s="109"/>
      <c r="E76" s="109"/>
      <c r="F76" s="109"/>
      <c r="G76" s="109"/>
      <c r="H76" s="109"/>
      <c r="I76" s="109"/>
      <c r="J76" s="109"/>
    </row>
    <row r="77" spans="2:10" ht="18" customHeight="1">
      <c r="B77" s="109"/>
      <c r="C77" s="109"/>
      <c r="D77" s="109"/>
      <c r="E77" s="109"/>
      <c r="F77" s="109"/>
      <c r="G77" s="109"/>
      <c r="H77" s="109"/>
      <c r="I77" s="109"/>
      <c r="J77" s="109"/>
    </row>
    <row r="78" spans="2:10" ht="18" customHeight="1">
      <c r="B78" s="109"/>
      <c r="C78" s="109"/>
      <c r="D78" s="109"/>
      <c r="E78" s="109"/>
      <c r="F78" s="109"/>
      <c r="G78" s="109"/>
      <c r="H78" s="109"/>
      <c r="I78" s="109"/>
      <c r="J78" s="109"/>
    </row>
    <row r="79" spans="2:10" ht="18" customHeight="1">
      <c r="B79" s="109"/>
      <c r="C79" s="109"/>
      <c r="D79" s="109"/>
      <c r="E79" s="109"/>
      <c r="F79" s="109"/>
      <c r="G79" s="109"/>
      <c r="H79" s="109"/>
      <c r="I79" s="109"/>
      <c r="J79" s="109"/>
    </row>
    <row r="80" spans="2:10" ht="18" customHeight="1">
      <c r="B80" s="109"/>
      <c r="C80" s="109"/>
      <c r="D80" s="109"/>
      <c r="E80" s="109"/>
      <c r="F80" s="109"/>
      <c r="G80" s="109"/>
      <c r="H80" s="109"/>
      <c r="I80" s="109"/>
      <c r="J80" s="109"/>
    </row>
    <row r="81" ht="18" customHeight="1">
      <c r="J81" s="90"/>
    </row>
    <row r="82" ht="18" customHeight="1">
      <c r="J82" s="86"/>
    </row>
    <row r="83" ht="18" customHeight="1">
      <c r="J83" s="86"/>
    </row>
    <row r="84" ht="18" customHeight="1">
      <c r="J84" s="86"/>
    </row>
    <row r="85" ht="18" customHeight="1">
      <c r="J85" s="86"/>
    </row>
    <row r="86" ht="18" customHeight="1">
      <c r="J86" s="86"/>
    </row>
    <row r="87" ht="18" customHeight="1">
      <c r="J87" s="86"/>
    </row>
    <row r="88" ht="18" customHeight="1">
      <c r="J88" s="86"/>
    </row>
    <row r="89" ht="18" customHeight="1">
      <c r="J89" s="86"/>
    </row>
    <row r="90" ht="18" customHeight="1">
      <c r="J90" s="102"/>
    </row>
    <row r="91" ht="18" customHeight="1">
      <c r="J91" s="104"/>
    </row>
    <row r="92" ht="18" customHeight="1">
      <c r="J92" s="102"/>
    </row>
  </sheetData>
  <sheetProtection/>
  <mergeCells count="249">
    <mergeCell ref="A68:S69"/>
    <mergeCell ref="F28:F29"/>
    <mergeCell ref="E28:E29"/>
    <mergeCell ref="G28:G29"/>
    <mergeCell ref="K63:S64"/>
    <mergeCell ref="D63:D64"/>
    <mergeCell ref="E63:E64"/>
    <mergeCell ref="F63:F64"/>
    <mergeCell ref="G63:G64"/>
    <mergeCell ref="M54:M58"/>
    <mergeCell ref="R54:R58"/>
    <mergeCell ref="S54:S58"/>
    <mergeCell ref="N54:O56"/>
    <mergeCell ref="P54:Q56"/>
    <mergeCell ref="N57:N58"/>
    <mergeCell ref="O57:O58"/>
    <mergeCell ref="P57:P58"/>
    <mergeCell ref="Q57:Q58"/>
    <mergeCell ref="B8:B10"/>
    <mergeCell ref="C8:C10"/>
    <mergeCell ref="D8:E9"/>
    <mergeCell ref="I8:I10"/>
    <mergeCell ref="F8:G9"/>
    <mergeCell ref="H8:H10"/>
    <mergeCell ref="S8:S10"/>
    <mergeCell ref="P8:Q9"/>
    <mergeCell ref="A1:S1"/>
    <mergeCell ref="A2:S2"/>
    <mergeCell ref="A3:S3"/>
    <mergeCell ref="A4:S4"/>
    <mergeCell ref="A5:S5"/>
    <mergeCell ref="A7:I7"/>
    <mergeCell ref="K7:S7"/>
    <mergeCell ref="A8:A10"/>
    <mergeCell ref="M14:M15"/>
    <mergeCell ref="R8:R10"/>
    <mergeCell ref="R14:R15"/>
    <mergeCell ref="K12:K13"/>
    <mergeCell ref="L12:L13"/>
    <mergeCell ref="M12:M13"/>
    <mergeCell ref="N8:O9"/>
    <mergeCell ref="K8:K10"/>
    <mergeCell ref="L8:L10"/>
    <mergeCell ref="M8:M10"/>
    <mergeCell ref="K16:K17"/>
    <mergeCell ref="L16:L17"/>
    <mergeCell ref="M16:M17"/>
    <mergeCell ref="S14:S15"/>
    <mergeCell ref="R12:R13"/>
    <mergeCell ref="S12:S13"/>
    <mergeCell ref="R16:R17"/>
    <mergeCell ref="S16:S17"/>
    <mergeCell ref="K14:K15"/>
    <mergeCell ref="L14:L15"/>
    <mergeCell ref="L22:L23"/>
    <mergeCell ref="M22:M23"/>
    <mergeCell ref="S22:S23"/>
    <mergeCell ref="S18:S19"/>
    <mergeCell ref="L20:L21"/>
    <mergeCell ref="M20:M21"/>
    <mergeCell ref="S20:S21"/>
    <mergeCell ref="L18:L19"/>
    <mergeCell ref="M18:M19"/>
    <mergeCell ref="L26:L27"/>
    <mergeCell ref="A24:I24"/>
    <mergeCell ref="A25:A29"/>
    <mergeCell ref="B25:B29"/>
    <mergeCell ref="C25:C29"/>
    <mergeCell ref="H25:H29"/>
    <mergeCell ref="I25:I29"/>
    <mergeCell ref="A16:A17"/>
    <mergeCell ref="B16:B17"/>
    <mergeCell ref="C16:C17"/>
    <mergeCell ref="H16:H17"/>
    <mergeCell ref="I16:I17"/>
    <mergeCell ref="R24:R25"/>
    <mergeCell ref="I18:I19"/>
    <mergeCell ref="L24:L25"/>
    <mergeCell ref="M24:M25"/>
    <mergeCell ref="D25:E27"/>
    <mergeCell ref="R26:R27"/>
    <mergeCell ref="M26:M27"/>
    <mergeCell ref="R22:R23"/>
    <mergeCell ref="R18:R19"/>
    <mergeCell ref="R20:R21"/>
    <mergeCell ref="S26:S27"/>
    <mergeCell ref="S24:S25"/>
    <mergeCell ref="K22:K23"/>
    <mergeCell ref="K20:K21"/>
    <mergeCell ref="F25:G27"/>
    <mergeCell ref="D28:D29"/>
    <mergeCell ref="A18:A19"/>
    <mergeCell ref="B18:B19"/>
    <mergeCell ref="C18:C19"/>
    <mergeCell ref="H18:H19"/>
    <mergeCell ref="K26:K27"/>
    <mergeCell ref="K18:K19"/>
    <mergeCell ref="A20:A21"/>
    <mergeCell ref="B20:B21"/>
    <mergeCell ref="C20:C21"/>
    <mergeCell ref="H20:H21"/>
    <mergeCell ref="I20:I21"/>
    <mergeCell ref="K37:K38"/>
    <mergeCell ref="I33:I34"/>
    <mergeCell ref="A35:A36"/>
    <mergeCell ref="B35:B36"/>
    <mergeCell ref="K24:K25"/>
    <mergeCell ref="B31:B32"/>
    <mergeCell ref="L37:L38"/>
    <mergeCell ref="M37:M38"/>
    <mergeCell ref="R37:R38"/>
    <mergeCell ref="S37:S38"/>
    <mergeCell ref="S39:S40"/>
    <mergeCell ref="R39:R40"/>
    <mergeCell ref="M39:M40"/>
    <mergeCell ref="A39:A40"/>
    <mergeCell ref="I31:I32"/>
    <mergeCell ref="K45:K46"/>
    <mergeCell ref="A33:A34"/>
    <mergeCell ref="B33:B34"/>
    <mergeCell ref="C33:C34"/>
    <mergeCell ref="H33:H34"/>
    <mergeCell ref="K39:K40"/>
    <mergeCell ref="C35:C36"/>
    <mergeCell ref="A31:A32"/>
    <mergeCell ref="S41:S42"/>
    <mergeCell ref="C31:C32"/>
    <mergeCell ref="H31:H32"/>
    <mergeCell ref="S45:S46"/>
    <mergeCell ref="A37:A38"/>
    <mergeCell ref="B37:B38"/>
    <mergeCell ref="C37:C38"/>
    <mergeCell ref="H37:H38"/>
    <mergeCell ref="I37:I38"/>
    <mergeCell ref="K41:K42"/>
    <mergeCell ref="S49:S50"/>
    <mergeCell ref="H45:H46"/>
    <mergeCell ref="I45:I46"/>
    <mergeCell ref="M47:M48"/>
    <mergeCell ref="R47:R48"/>
    <mergeCell ref="S47:S48"/>
    <mergeCell ref="K49:K50"/>
    <mergeCell ref="L45:L46"/>
    <mergeCell ref="R45:R46"/>
    <mergeCell ref="M49:M50"/>
    <mergeCell ref="R49:R50"/>
    <mergeCell ref="R43:R44"/>
    <mergeCell ref="M43:M44"/>
    <mergeCell ref="C39:C40"/>
    <mergeCell ref="M41:M42"/>
    <mergeCell ref="R41:R42"/>
    <mergeCell ref="I39:I40"/>
    <mergeCell ref="K47:K48"/>
    <mergeCell ref="L39:L40"/>
    <mergeCell ref="K43:K44"/>
    <mergeCell ref="L43:L44"/>
    <mergeCell ref="I47:I48"/>
    <mergeCell ref="I41:I42"/>
    <mergeCell ref="L47:L48"/>
    <mergeCell ref="L41:L42"/>
    <mergeCell ref="A45:A46"/>
    <mergeCell ref="B45:B46"/>
    <mergeCell ref="C45:C46"/>
    <mergeCell ref="A41:A42"/>
    <mergeCell ref="B41:B42"/>
    <mergeCell ref="C41:C42"/>
    <mergeCell ref="A43:A44"/>
    <mergeCell ref="B43:B44"/>
    <mergeCell ref="C43:C44"/>
    <mergeCell ref="I43:I44"/>
    <mergeCell ref="L51:L52"/>
    <mergeCell ref="K53:S53"/>
    <mergeCell ref="S51:S52"/>
    <mergeCell ref="K51:K52"/>
    <mergeCell ref="L49:L50"/>
    <mergeCell ref="S43:S44"/>
    <mergeCell ref="M51:M52"/>
    <mergeCell ref="R51:R52"/>
    <mergeCell ref="M45:M46"/>
    <mergeCell ref="A55:A56"/>
    <mergeCell ref="B55:B56"/>
    <mergeCell ref="C55:C56"/>
    <mergeCell ref="H55:H56"/>
    <mergeCell ref="K54:K58"/>
    <mergeCell ref="L54:L58"/>
    <mergeCell ref="R60:R61"/>
    <mergeCell ref="S60:S61"/>
    <mergeCell ref="C49:C50"/>
    <mergeCell ref="H49:H50"/>
    <mergeCell ref="I49:I50"/>
    <mergeCell ref="K60:K61"/>
    <mergeCell ref="H60:H64"/>
    <mergeCell ref="I60:I64"/>
    <mergeCell ref="D60:E62"/>
    <mergeCell ref="F60:G62"/>
    <mergeCell ref="I35:I36"/>
    <mergeCell ref="I51:I52"/>
    <mergeCell ref="L60:L61"/>
    <mergeCell ref="M60:M61"/>
    <mergeCell ref="I55:I56"/>
    <mergeCell ref="A59:I59"/>
    <mergeCell ref="A60:A64"/>
    <mergeCell ref="B60:B64"/>
    <mergeCell ref="C60:C64"/>
    <mergeCell ref="A47:A48"/>
    <mergeCell ref="H51:H52"/>
    <mergeCell ref="H35:H36"/>
    <mergeCell ref="B47:B48"/>
    <mergeCell ref="C47:C48"/>
    <mergeCell ref="H47:H48"/>
    <mergeCell ref="H39:H40"/>
    <mergeCell ref="H41:H42"/>
    <mergeCell ref="B39:B40"/>
    <mergeCell ref="H43:H44"/>
    <mergeCell ref="A53:A54"/>
    <mergeCell ref="B53:B54"/>
    <mergeCell ref="C53:C54"/>
    <mergeCell ref="H53:H54"/>
    <mergeCell ref="I53:I54"/>
    <mergeCell ref="A49:A50"/>
    <mergeCell ref="B49:B50"/>
    <mergeCell ref="A51:A52"/>
    <mergeCell ref="B51:B52"/>
    <mergeCell ref="C51:C52"/>
    <mergeCell ref="N31:O33"/>
    <mergeCell ref="P31:Q33"/>
    <mergeCell ref="N34:N35"/>
    <mergeCell ref="O34:O35"/>
    <mergeCell ref="P34:P35"/>
    <mergeCell ref="Q34:Q35"/>
    <mergeCell ref="A12:A15"/>
    <mergeCell ref="B12:B15"/>
    <mergeCell ref="C12:C15"/>
    <mergeCell ref="D12:D13"/>
    <mergeCell ref="M31:M35"/>
    <mergeCell ref="L31:L35"/>
    <mergeCell ref="K31:K35"/>
    <mergeCell ref="K30:S30"/>
    <mergeCell ref="S31:S35"/>
    <mergeCell ref="R31:R35"/>
    <mergeCell ref="I12:I15"/>
    <mergeCell ref="D14:D15"/>
    <mergeCell ref="E14:E15"/>
    <mergeCell ref="F14:F15"/>
    <mergeCell ref="G14:G15"/>
    <mergeCell ref="E12:E13"/>
    <mergeCell ref="F12:F13"/>
    <mergeCell ref="G12:G13"/>
    <mergeCell ref="H12:H15"/>
  </mergeCells>
  <printOptions/>
  <pageMargins left="0.43" right="0.26" top="0.5" bottom="0.49" header="0.5" footer="0.5"/>
  <pageSetup fitToHeight="1" fitToWidth="1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SheetLayoutView="100" workbookViewId="0" topLeftCell="A34">
      <selection activeCell="U18" sqref="U18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7.00390625" style="23" customWidth="1"/>
    <col min="4" max="6" width="3.28125" style="2" customWidth="1"/>
    <col min="7" max="8" width="3.28125" style="23" customWidth="1"/>
    <col min="9" max="11" width="3.28125" style="2" customWidth="1"/>
    <col min="12" max="12" width="3.28125" style="23" customWidth="1"/>
    <col min="13" max="13" width="3.7109375" style="23" customWidth="1"/>
    <col min="14" max="16" width="3.28125" style="2" customWidth="1"/>
    <col min="17" max="17" width="3.28125" style="23" customWidth="1"/>
    <col min="18" max="18" width="3.8515625" style="2" customWidth="1"/>
    <col min="19" max="19" width="7.28125" style="23" customWidth="1"/>
    <col min="20" max="20" width="5.28125" style="23" customWidth="1"/>
    <col min="21" max="16384" width="9.140625" style="2" customWidth="1"/>
  </cols>
  <sheetData>
    <row r="1" spans="1:20" ht="18.75">
      <c r="A1" s="210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1:20" ht="18.75">
      <c r="A2" s="210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0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"/>
    </row>
    <row r="4" spans="1:20" s="3" customFormat="1" ht="18.75">
      <c r="A4" s="163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20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225" t="s">
        <v>42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</row>
    <row r="7" spans="1:20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7"/>
    </row>
    <row r="8" spans="1:20" s="8" customFormat="1" ht="24.75" customHeight="1">
      <c r="A8" s="214" t="s">
        <v>4</v>
      </c>
      <c r="B8" s="216" t="s">
        <v>5</v>
      </c>
      <c r="C8" s="218" t="s">
        <v>6</v>
      </c>
      <c r="D8" s="206" t="s">
        <v>7</v>
      </c>
      <c r="E8" s="207"/>
      <c r="F8" s="207"/>
      <c r="G8" s="208"/>
      <c r="H8" s="198" t="s">
        <v>8</v>
      </c>
      <c r="I8" s="206" t="s">
        <v>9</v>
      </c>
      <c r="J8" s="207"/>
      <c r="K8" s="207"/>
      <c r="L8" s="208"/>
      <c r="M8" s="198" t="s">
        <v>8</v>
      </c>
      <c r="N8" s="209" t="s">
        <v>10</v>
      </c>
      <c r="O8" s="207"/>
      <c r="P8" s="207"/>
      <c r="Q8" s="208"/>
      <c r="R8" s="198" t="s">
        <v>8</v>
      </c>
      <c r="S8" s="198" t="s">
        <v>71</v>
      </c>
      <c r="T8" s="220" t="s">
        <v>11</v>
      </c>
    </row>
    <row r="9" spans="1:20" s="8" customFormat="1" ht="24.75" customHeight="1">
      <c r="A9" s="215"/>
      <c r="B9" s="217"/>
      <c r="C9" s="219"/>
      <c r="D9" s="223" t="s">
        <v>12</v>
      </c>
      <c r="E9" s="196"/>
      <c r="F9" s="196" t="s">
        <v>13</v>
      </c>
      <c r="G9" s="197"/>
      <c r="H9" s="199"/>
      <c r="I9" s="223" t="s">
        <v>14</v>
      </c>
      <c r="J9" s="196"/>
      <c r="K9" s="196" t="s">
        <v>15</v>
      </c>
      <c r="L9" s="197"/>
      <c r="M9" s="199"/>
      <c r="N9" s="195" t="s">
        <v>16</v>
      </c>
      <c r="O9" s="196"/>
      <c r="P9" s="196" t="s">
        <v>17</v>
      </c>
      <c r="Q9" s="197"/>
      <c r="R9" s="199"/>
      <c r="S9" s="199"/>
      <c r="T9" s="221"/>
    </row>
    <row r="10" spans="1:21" s="8" customFormat="1" ht="24.75" customHeight="1">
      <c r="A10" s="215"/>
      <c r="B10" s="217"/>
      <c r="C10" s="219"/>
      <c r="D10" s="9" t="s">
        <v>18</v>
      </c>
      <c r="E10" s="10" t="s">
        <v>19</v>
      </c>
      <c r="F10" s="10" t="s">
        <v>18</v>
      </c>
      <c r="G10" s="11" t="s">
        <v>19</v>
      </c>
      <c r="H10" s="203"/>
      <c r="I10" s="9" t="s">
        <v>18</v>
      </c>
      <c r="J10" s="10" t="s">
        <v>19</v>
      </c>
      <c r="K10" s="10" t="s">
        <v>18</v>
      </c>
      <c r="L10" s="11" t="s">
        <v>19</v>
      </c>
      <c r="M10" s="203"/>
      <c r="N10" s="12" t="s">
        <v>18</v>
      </c>
      <c r="O10" s="10" t="s">
        <v>19</v>
      </c>
      <c r="P10" s="10" t="s">
        <v>18</v>
      </c>
      <c r="Q10" s="11" t="s">
        <v>19</v>
      </c>
      <c r="R10" s="203"/>
      <c r="S10" s="200"/>
      <c r="T10" s="222"/>
      <c r="U10" s="51"/>
    </row>
    <row r="11" spans="1:20" s="8" customFormat="1" ht="12.75" thickBot="1">
      <c r="A11" s="13">
        <v>1</v>
      </c>
      <c r="B11" s="14">
        <v>2</v>
      </c>
      <c r="C11" s="13">
        <v>3</v>
      </c>
      <c r="D11" s="15">
        <v>4</v>
      </c>
      <c r="E11" s="16">
        <v>5</v>
      </c>
      <c r="F11" s="16">
        <v>6</v>
      </c>
      <c r="G11" s="17">
        <v>7</v>
      </c>
      <c r="H11" s="13">
        <v>8</v>
      </c>
      <c r="I11" s="16">
        <v>9</v>
      </c>
      <c r="J11" s="16">
        <v>10</v>
      </c>
      <c r="K11" s="17">
        <v>11</v>
      </c>
      <c r="L11" s="17">
        <v>12</v>
      </c>
      <c r="M11" s="14">
        <v>13</v>
      </c>
      <c r="N11" s="18">
        <v>14</v>
      </c>
      <c r="O11" s="16">
        <v>15</v>
      </c>
      <c r="P11" s="16">
        <v>16</v>
      </c>
      <c r="Q11" s="17">
        <v>17</v>
      </c>
      <c r="R11" s="19">
        <v>18</v>
      </c>
      <c r="S11" s="13">
        <v>19</v>
      </c>
      <c r="T11" s="20">
        <v>20</v>
      </c>
    </row>
    <row r="12" spans="1:20" s="21" customFormat="1" ht="19.5" thickBot="1">
      <c r="A12" s="163" t="s">
        <v>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s="23" customFormat="1" ht="16.5" thickBo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72"/>
    </row>
    <row r="14" spans="1:22" s="23" customFormat="1" ht="12.75">
      <c r="A14" s="201">
        <v>1</v>
      </c>
      <c r="B14" s="193" t="s">
        <v>22</v>
      </c>
      <c r="C14" s="176" t="s">
        <v>23</v>
      </c>
      <c r="D14" s="24">
        <v>30</v>
      </c>
      <c r="E14" s="25"/>
      <c r="F14" s="25">
        <v>30</v>
      </c>
      <c r="G14" s="26"/>
      <c r="H14" s="160">
        <v>16</v>
      </c>
      <c r="I14" s="24">
        <v>30</v>
      </c>
      <c r="J14" s="25"/>
      <c r="K14" s="25">
        <v>30</v>
      </c>
      <c r="L14" s="26"/>
      <c r="M14" s="160">
        <v>16</v>
      </c>
      <c r="N14" s="24">
        <v>30</v>
      </c>
      <c r="O14" s="25"/>
      <c r="P14" s="25">
        <v>30</v>
      </c>
      <c r="Q14" s="26"/>
      <c r="R14" s="160">
        <v>26</v>
      </c>
      <c r="S14" s="160">
        <f>SUM(D14,F14,I14,K14,N14,P14)</f>
        <v>180</v>
      </c>
      <c r="T14" s="160">
        <f>SUM(H14,M14,R14,)</f>
        <v>58</v>
      </c>
      <c r="U14" s="50"/>
      <c r="V14" s="37"/>
    </row>
    <row r="15" spans="1:22" s="23" customFormat="1" ht="12.75">
      <c r="A15" s="202"/>
      <c r="B15" s="151"/>
      <c r="C15" s="153"/>
      <c r="D15" s="27" t="s">
        <v>24</v>
      </c>
      <c r="E15" s="28"/>
      <c r="F15" s="28" t="s">
        <v>24</v>
      </c>
      <c r="G15" s="29"/>
      <c r="H15" s="147"/>
      <c r="I15" s="27" t="s">
        <v>24</v>
      </c>
      <c r="J15" s="28"/>
      <c r="K15" s="28" t="s">
        <v>24</v>
      </c>
      <c r="L15" s="29"/>
      <c r="M15" s="147"/>
      <c r="N15" s="27" t="s">
        <v>29</v>
      </c>
      <c r="O15" s="28"/>
      <c r="P15" s="28" t="s">
        <v>29</v>
      </c>
      <c r="Q15" s="29"/>
      <c r="R15" s="147"/>
      <c r="S15" s="147"/>
      <c r="T15" s="149"/>
      <c r="U15" s="50"/>
      <c r="V15" s="37"/>
    </row>
    <row r="16" spans="1:22" s="23" customFormat="1" ht="12.75">
      <c r="A16" s="149">
        <v>2</v>
      </c>
      <c r="B16" s="151" t="s">
        <v>38</v>
      </c>
      <c r="C16" s="153" t="s">
        <v>25</v>
      </c>
      <c r="D16" s="27">
        <v>30</v>
      </c>
      <c r="E16" s="28"/>
      <c r="F16" s="28">
        <v>30</v>
      </c>
      <c r="G16" s="29"/>
      <c r="H16" s="147">
        <v>8</v>
      </c>
      <c r="I16" s="27">
        <v>30</v>
      </c>
      <c r="J16" s="28"/>
      <c r="K16" s="28">
        <v>30</v>
      </c>
      <c r="L16" s="29"/>
      <c r="M16" s="147">
        <v>8</v>
      </c>
      <c r="N16" s="27"/>
      <c r="O16" s="28"/>
      <c r="P16" s="28"/>
      <c r="Q16" s="29"/>
      <c r="R16" s="147"/>
      <c r="S16" s="147">
        <f>SUM(D16,F16,I16,K16)</f>
        <v>120</v>
      </c>
      <c r="T16" s="147">
        <f>SUM(H16,M16,R16,)</f>
        <v>16</v>
      </c>
      <c r="U16" s="50"/>
      <c r="V16" s="37"/>
    </row>
    <row r="17" spans="1:22" s="23" customFormat="1" ht="12.75">
      <c r="A17" s="149"/>
      <c r="B17" s="151"/>
      <c r="C17" s="153"/>
      <c r="D17" s="27" t="s">
        <v>24</v>
      </c>
      <c r="E17" s="28"/>
      <c r="F17" s="28" t="s">
        <v>24</v>
      </c>
      <c r="G17" s="29"/>
      <c r="H17" s="147"/>
      <c r="I17" s="27" t="s">
        <v>24</v>
      </c>
      <c r="J17" s="28"/>
      <c r="K17" s="28" t="s">
        <v>24</v>
      </c>
      <c r="L17" s="29"/>
      <c r="M17" s="147"/>
      <c r="N17" s="27"/>
      <c r="O17" s="28"/>
      <c r="P17" s="28"/>
      <c r="Q17" s="29"/>
      <c r="R17" s="147"/>
      <c r="S17" s="147"/>
      <c r="T17" s="149"/>
      <c r="U17" s="50"/>
      <c r="V17" s="37"/>
    </row>
    <row r="18" spans="1:22" s="23" customFormat="1" ht="12.75">
      <c r="A18" s="149">
        <v>3</v>
      </c>
      <c r="B18" s="226" t="s">
        <v>77</v>
      </c>
      <c r="C18" s="153" t="s">
        <v>23</v>
      </c>
      <c r="D18" s="27"/>
      <c r="E18" s="28">
        <v>15</v>
      </c>
      <c r="F18" s="28"/>
      <c r="G18" s="29">
        <v>15</v>
      </c>
      <c r="H18" s="147">
        <v>6</v>
      </c>
      <c r="I18" s="27"/>
      <c r="J18" s="28">
        <v>15</v>
      </c>
      <c r="K18" s="28"/>
      <c r="L18" s="29">
        <v>15</v>
      </c>
      <c r="M18" s="147">
        <v>6</v>
      </c>
      <c r="N18" s="27"/>
      <c r="O18" s="28"/>
      <c r="P18" s="28"/>
      <c r="Q18" s="29"/>
      <c r="R18" s="147"/>
      <c r="S18" s="147">
        <v>60</v>
      </c>
      <c r="T18" s="147">
        <f>SUM(H18,M18,R18,)</f>
        <v>12</v>
      </c>
      <c r="U18" s="50"/>
      <c r="V18" s="37"/>
    </row>
    <row r="19" spans="1:22" s="23" customFormat="1" ht="13.5" thickBot="1">
      <c r="A19" s="150"/>
      <c r="B19" s="175"/>
      <c r="C19" s="154"/>
      <c r="D19" s="30"/>
      <c r="E19" s="31" t="s">
        <v>24</v>
      </c>
      <c r="F19" s="31"/>
      <c r="G19" s="32" t="s">
        <v>24</v>
      </c>
      <c r="H19" s="148"/>
      <c r="I19" s="30"/>
      <c r="J19" s="31" t="s">
        <v>24</v>
      </c>
      <c r="K19" s="31"/>
      <c r="L19" s="32" t="s">
        <v>24</v>
      </c>
      <c r="M19" s="148"/>
      <c r="N19" s="30"/>
      <c r="O19" s="31"/>
      <c r="P19" s="31"/>
      <c r="Q19" s="32"/>
      <c r="R19" s="148"/>
      <c r="S19" s="148"/>
      <c r="T19" s="150"/>
      <c r="U19" s="50"/>
      <c r="V19" s="37"/>
    </row>
    <row r="20" spans="1:20" s="23" customFormat="1" ht="12.75">
      <c r="A20" s="33"/>
      <c r="B20" s="34" t="s">
        <v>26</v>
      </c>
      <c r="C20" s="35"/>
      <c r="D20" s="36"/>
      <c r="E20" s="36"/>
      <c r="F20" s="36"/>
      <c r="G20" s="36"/>
      <c r="H20" s="36">
        <f>SUM(H14:H19)</f>
        <v>30</v>
      </c>
      <c r="I20" s="36"/>
      <c r="J20" s="36"/>
      <c r="K20" s="36"/>
      <c r="L20" s="36"/>
      <c r="M20" s="36">
        <f>SUM(M14:M19)</f>
        <v>30</v>
      </c>
      <c r="N20" s="36"/>
      <c r="O20" s="36"/>
      <c r="P20" s="36"/>
      <c r="Q20" s="36"/>
      <c r="R20" s="36">
        <f>SUM(R14:R19)</f>
        <v>26</v>
      </c>
      <c r="S20" s="36">
        <f>SUM(S14:S19)</f>
        <v>360</v>
      </c>
      <c r="T20" s="36">
        <f>SUM(T14:T19)</f>
        <v>86</v>
      </c>
    </row>
    <row r="21" spans="1:20" s="23" customFormat="1" ht="13.5" thickBot="1">
      <c r="A21" s="33"/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23" customFormat="1" ht="16.5" thickBot="1">
      <c r="A22" s="190" t="s">
        <v>27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72"/>
    </row>
    <row r="23" spans="1:22" s="23" customFormat="1" ht="16.5" customHeight="1">
      <c r="A23" s="192">
        <v>4</v>
      </c>
      <c r="B23" s="193" t="s">
        <v>28</v>
      </c>
      <c r="C23" s="176" t="s">
        <v>25</v>
      </c>
      <c r="D23" s="24"/>
      <c r="E23" s="25">
        <v>30</v>
      </c>
      <c r="F23" s="25"/>
      <c r="G23" s="26">
        <v>30</v>
      </c>
      <c r="H23" s="160">
        <v>4</v>
      </c>
      <c r="I23" s="24"/>
      <c r="J23" s="25"/>
      <c r="K23" s="25"/>
      <c r="L23" s="26"/>
      <c r="M23" s="160"/>
      <c r="N23" s="24"/>
      <c r="O23" s="25"/>
      <c r="P23" s="25"/>
      <c r="Q23" s="56"/>
      <c r="R23" s="194"/>
      <c r="S23" s="160">
        <f>SUM(E23,G23,J23,L23,)</f>
        <v>60</v>
      </c>
      <c r="T23" s="160">
        <f>SUM(H23,M23,R23,)</f>
        <v>4</v>
      </c>
      <c r="U23" s="37"/>
      <c r="V23" s="68"/>
    </row>
    <row r="24" spans="1:22" s="23" customFormat="1" ht="12.75">
      <c r="A24" s="149"/>
      <c r="B24" s="151"/>
      <c r="C24" s="153"/>
      <c r="D24" s="27"/>
      <c r="E24" s="28" t="s">
        <v>29</v>
      </c>
      <c r="F24" s="28"/>
      <c r="G24" s="29" t="s">
        <v>24</v>
      </c>
      <c r="H24" s="147"/>
      <c r="I24" s="27"/>
      <c r="J24" s="28"/>
      <c r="K24" s="28"/>
      <c r="L24" s="29"/>
      <c r="M24" s="147"/>
      <c r="N24" s="27"/>
      <c r="O24" s="28"/>
      <c r="P24" s="28"/>
      <c r="Q24" s="57"/>
      <c r="R24" s="179"/>
      <c r="S24" s="147"/>
      <c r="T24" s="149"/>
      <c r="U24" s="69"/>
      <c r="V24" s="68"/>
    </row>
    <row r="25" spans="1:22" s="23" customFormat="1" ht="12.75">
      <c r="A25" s="149">
        <v>5</v>
      </c>
      <c r="B25" s="151" t="s">
        <v>43</v>
      </c>
      <c r="C25" s="156" t="s">
        <v>25</v>
      </c>
      <c r="D25" s="27"/>
      <c r="E25" s="28">
        <v>30</v>
      </c>
      <c r="F25" s="28"/>
      <c r="G25" s="29">
        <v>30</v>
      </c>
      <c r="H25" s="147">
        <v>6</v>
      </c>
      <c r="I25" s="27"/>
      <c r="J25" s="28">
        <v>15</v>
      </c>
      <c r="K25" s="28"/>
      <c r="L25" s="29">
        <v>15</v>
      </c>
      <c r="M25" s="147">
        <v>4</v>
      </c>
      <c r="N25" s="27"/>
      <c r="O25" s="28"/>
      <c r="P25" s="28"/>
      <c r="Q25" s="57"/>
      <c r="R25" s="179"/>
      <c r="S25" s="147">
        <f>SUM(E25,G25,J25,L25,O25,Q25)</f>
        <v>90</v>
      </c>
      <c r="T25" s="147">
        <f>SUM(H25,M25,R25,)</f>
        <v>10</v>
      </c>
      <c r="U25" s="69"/>
      <c r="V25" s="68"/>
    </row>
    <row r="26" spans="1:22" s="23" customFormat="1" ht="12.75">
      <c r="A26" s="149"/>
      <c r="B26" s="151"/>
      <c r="C26" s="156"/>
      <c r="D26" s="27"/>
      <c r="E26" s="28" t="s">
        <v>29</v>
      </c>
      <c r="F26" s="28"/>
      <c r="G26" s="29" t="s">
        <v>24</v>
      </c>
      <c r="H26" s="147"/>
      <c r="I26" s="27"/>
      <c r="J26" s="28" t="s">
        <v>29</v>
      </c>
      <c r="K26" s="28"/>
      <c r="L26" s="29" t="s">
        <v>24</v>
      </c>
      <c r="M26" s="149"/>
      <c r="N26" s="27"/>
      <c r="O26" s="28"/>
      <c r="P26" s="28"/>
      <c r="Q26" s="57"/>
      <c r="R26" s="180"/>
      <c r="S26" s="147"/>
      <c r="T26" s="147"/>
      <c r="U26" s="69"/>
      <c r="V26" s="68"/>
    </row>
    <row r="27" spans="1:22" s="23" customFormat="1" ht="12.75">
      <c r="A27" s="149">
        <v>6</v>
      </c>
      <c r="B27" s="155" t="s">
        <v>30</v>
      </c>
      <c r="C27" s="153" t="s">
        <v>31</v>
      </c>
      <c r="D27" s="27">
        <v>15</v>
      </c>
      <c r="E27" s="28"/>
      <c r="F27" s="28">
        <v>15</v>
      </c>
      <c r="G27" s="29"/>
      <c r="H27" s="147">
        <v>3</v>
      </c>
      <c r="I27" s="27">
        <v>15</v>
      </c>
      <c r="J27" s="28"/>
      <c r="K27" s="28">
        <v>15</v>
      </c>
      <c r="L27" s="29"/>
      <c r="M27" s="147">
        <v>3</v>
      </c>
      <c r="N27" s="27">
        <v>15</v>
      </c>
      <c r="O27" s="28"/>
      <c r="P27" s="28"/>
      <c r="Q27" s="57"/>
      <c r="R27" s="179">
        <v>2</v>
      </c>
      <c r="S27" s="147">
        <f>SUM(D27,F27,I27,K27,N27,P27)</f>
        <v>75</v>
      </c>
      <c r="T27" s="147">
        <f>SUM(H27,M27,R27,)</f>
        <v>8</v>
      </c>
      <c r="U27" s="69"/>
      <c r="V27" s="68"/>
    </row>
    <row r="28" spans="1:22" s="23" customFormat="1" ht="12.75">
      <c r="A28" s="149"/>
      <c r="B28" s="155"/>
      <c r="C28" s="153"/>
      <c r="D28" s="27" t="s">
        <v>29</v>
      </c>
      <c r="E28" s="28"/>
      <c r="F28" s="28" t="s">
        <v>24</v>
      </c>
      <c r="G28" s="29"/>
      <c r="H28" s="147"/>
      <c r="I28" s="27" t="s">
        <v>29</v>
      </c>
      <c r="J28" s="28"/>
      <c r="K28" s="28" t="s">
        <v>24</v>
      </c>
      <c r="L28" s="29"/>
      <c r="M28" s="147"/>
      <c r="N28" s="27" t="s">
        <v>24</v>
      </c>
      <c r="O28" s="28"/>
      <c r="P28" s="28"/>
      <c r="Q28" s="57"/>
      <c r="R28" s="179"/>
      <c r="S28" s="147"/>
      <c r="T28" s="149"/>
      <c r="U28" s="69"/>
      <c r="V28" s="68"/>
    </row>
    <row r="29" spans="1:22" s="23" customFormat="1" ht="12.75">
      <c r="A29" s="149">
        <v>7</v>
      </c>
      <c r="B29" s="157" t="s">
        <v>32</v>
      </c>
      <c r="C29" s="153" t="s">
        <v>25</v>
      </c>
      <c r="D29" s="27"/>
      <c r="E29" s="28">
        <v>15</v>
      </c>
      <c r="F29" s="28"/>
      <c r="G29" s="29">
        <v>15</v>
      </c>
      <c r="H29" s="147">
        <v>4</v>
      </c>
      <c r="I29" s="27"/>
      <c r="J29" s="28">
        <v>15</v>
      </c>
      <c r="K29" s="28"/>
      <c r="L29" s="29">
        <v>15</v>
      </c>
      <c r="M29" s="147">
        <v>4</v>
      </c>
      <c r="N29" s="27"/>
      <c r="O29" s="28">
        <v>15</v>
      </c>
      <c r="P29" s="28"/>
      <c r="Q29" s="57"/>
      <c r="R29" s="179">
        <v>2</v>
      </c>
      <c r="S29" s="147">
        <f>SUM(E29,G29,J29,L29,O29,Q29)</f>
        <v>75</v>
      </c>
      <c r="T29" s="147">
        <f>SUM(H29,M29,R29,)</f>
        <v>10</v>
      </c>
      <c r="U29" s="69"/>
      <c r="V29" s="68"/>
    </row>
    <row r="30" spans="1:22" s="23" customFormat="1" ht="12.75">
      <c r="A30" s="149"/>
      <c r="B30" s="157"/>
      <c r="C30" s="153"/>
      <c r="D30" s="27"/>
      <c r="E30" s="28" t="s">
        <v>24</v>
      </c>
      <c r="F30" s="28"/>
      <c r="G30" s="29" t="s">
        <v>24</v>
      </c>
      <c r="H30" s="147"/>
      <c r="I30" s="27"/>
      <c r="J30" s="28" t="s">
        <v>24</v>
      </c>
      <c r="K30" s="28"/>
      <c r="L30" s="29" t="s">
        <v>24</v>
      </c>
      <c r="M30" s="147"/>
      <c r="N30" s="27"/>
      <c r="O30" s="28" t="s">
        <v>24</v>
      </c>
      <c r="P30" s="28"/>
      <c r="Q30" s="57"/>
      <c r="R30" s="179"/>
      <c r="S30" s="147"/>
      <c r="T30" s="149"/>
      <c r="U30" s="69"/>
      <c r="V30" s="68"/>
    </row>
    <row r="31" spans="1:22" s="23" customFormat="1" ht="15" customHeight="1">
      <c r="A31" s="149">
        <v>8</v>
      </c>
      <c r="B31" s="187" t="s">
        <v>33</v>
      </c>
      <c r="C31" s="153" t="s">
        <v>25</v>
      </c>
      <c r="D31" s="27"/>
      <c r="E31" s="28">
        <v>15</v>
      </c>
      <c r="F31" s="28"/>
      <c r="G31" s="29">
        <v>15</v>
      </c>
      <c r="H31" s="147">
        <v>4</v>
      </c>
      <c r="I31" s="27"/>
      <c r="J31" s="28">
        <v>15</v>
      </c>
      <c r="K31" s="28"/>
      <c r="L31" s="29">
        <v>15</v>
      </c>
      <c r="M31" s="147">
        <v>4</v>
      </c>
      <c r="N31" s="27"/>
      <c r="O31" s="28">
        <v>15</v>
      </c>
      <c r="P31" s="28"/>
      <c r="Q31" s="57"/>
      <c r="R31" s="179">
        <v>2</v>
      </c>
      <c r="S31" s="147">
        <f>SUM(E31,G31,J31,L31,O31,Q31)</f>
        <v>75</v>
      </c>
      <c r="T31" s="147">
        <f>SUM(H31,M31,R31,)</f>
        <v>10</v>
      </c>
      <c r="U31" s="70"/>
      <c r="V31" s="68"/>
    </row>
    <row r="32" spans="1:22" s="23" customFormat="1" ht="15" customHeight="1">
      <c r="A32" s="149"/>
      <c r="B32" s="187"/>
      <c r="C32" s="188"/>
      <c r="D32" s="27"/>
      <c r="E32" s="28" t="s">
        <v>29</v>
      </c>
      <c r="F32" s="28"/>
      <c r="G32" s="29" t="s">
        <v>24</v>
      </c>
      <c r="H32" s="147"/>
      <c r="I32" s="27"/>
      <c r="J32" s="28" t="s">
        <v>29</v>
      </c>
      <c r="K32" s="28"/>
      <c r="L32" s="29" t="s">
        <v>24</v>
      </c>
      <c r="M32" s="147"/>
      <c r="N32" s="27"/>
      <c r="O32" s="28" t="s">
        <v>24</v>
      </c>
      <c r="P32" s="28"/>
      <c r="Q32" s="57"/>
      <c r="R32" s="180"/>
      <c r="S32" s="149"/>
      <c r="T32" s="149"/>
      <c r="U32" s="69"/>
      <c r="V32" s="68"/>
    </row>
    <row r="33" spans="1:22" ht="12.75">
      <c r="A33" s="228">
        <v>9</v>
      </c>
      <c r="B33" s="226" t="s">
        <v>69</v>
      </c>
      <c r="C33" s="229" t="s">
        <v>31</v>
      </c>
      <c r="D33" s="27"/>
      <c r="E33" s="28"/>
      <c r="F33" s="28"/>
      <c r="G33" s="29"/>
      <c r="H33" s="227"/>
      <c r="I33" s="27"/>
      <c r="J33" s="28"/>
      <c r="K33" s="28"/>
      <c r="L33" s="29"/>
      <c r="M33" s="227"/>
      <c r="N33" s="27"/>
      <c r="O33" s="28">
        <v>15</v>
      </c>
      <c r="P33" s="28"/>
      <c r="Q33" s="57">
        <v>15</v>
      </c>
      <c r="R33" s="227">
        <v>6</v>
      </c>
      <c r="S33" s="227">
        <v>30</v>
      </c>
      <c r="T33" s="227">
        <f>SUM(H33,M33,R33,)</f>
        <v>6</v>
      </c>
      <c r="U33" s="69"/>
      <c r="V33" s="68"/>
    </row>
    <row r="34" spans="1:22" ht="12.75">
      <c r="A34" s="177"/>
      <c r="B34" s="168"/>
      <c r="C34" s="170"/>
      <c r="D34" s="27"/>
      <c r="E34" s="28"/>
      <c r="F34" s="28"/>
      <c r="G34" s="29"/>
      <c r="H34" s="172"/>
      <c r="I34" s="27"/>
      <c r="J34" s="28"/>
      <c r="K34" s="28"/>
      <c r="L34" s="29"/>
      <c r="M34" s="172"/>
      <c r="N34" s="27"/>
      <c r="O34" s="28" t="s">
        <v>24</v>
      </c>
      <c r="P34" s="28"/>
      <c r="Q34" s="57" t="s">
        <v>24</v>
      </c>
      <c r="R34" s="172"/>
      <c r="S34" s="172"/>
      <c r="T34" s="172"/>
      <c r="U34" s="69"/>
      <c r="V34" s="68"/>
    </row>
    <row r="35" spans="1:22" ht="12.75">
      <c r="A35" s="228">
        <v>10</v>
      </c>
      <c r="B35" s="226" t="s">
        <v>73</v>
      </c>
      <c r="C35" s="229" t="s">
        <v>31</v>
      </c>
      <c r="D35" s="27"/>
      <c r="E35" s="28">
        <v>60</v>
      </c>
      <c r="F35" s="28"/>
      <c r="G35" s="29">
        <v>60</v>
      </c>
      <c r="H35" s="227">
        <v>4</v>
      </c>
      <c r="I35" s="27"/>
      <c r="J35" s="28"/>
      <c r="K35" s="28"/>
      <c r="L35" s="29"/>
      <c r="M35" s="227"/>
      <c r="N35" s="27"/>
      <c r="O35" s="28"/>
      <c r="P35" s="28"/>
      <c r="Q35" s="57"/>
      <c r="R35" s="227"/>
      <c r="S35" s="227">
        <v>120</v>
      </c>
      <c r="T35" s="227">
        <v>4</v>
      </c>
      <c r="U35" s="69"/>
      <c r="V35" s="68"/>
    </row>
    <row r="36" spans="1:22" ht="12.75">
      <c r="A36" s="177"/>
      <c r="B36" s="168"/>
      <c r="C36" s="170"/>
      <c r="D36" s="27"/>
      <c r="E36" s="28" t="s">
        <v>29</v>
      </c>
      <c r="F36" s="28"/>
      <c r="G36" s="29" t="s">
        <v>29</v>
      </c>
      <c r="H36" s="172"/>
      <c r="I36" s="27"/>
      <c r="J36" s="28"/>
      <c r="K36" s="28"/>
      <c r="L36" s="29"/>
      <c r="M36" s="172"/>
      <c r="N36" s="27"/>
      <c r="O36" s="28"/>
      <c r="P36" s="28"/>
      <c r="Q36" s="57"/>
      <c r="R36" s="172"/>
      <c r="S36" s="172"/>
      <c r="T36" s="172"/>
      <c r="U36" s="69"/>
      <c r="V36" s="68"/>
    </row>
    <row r="37" spans="1:22" ht="12.75">
      <c r="A37" s="149">
        <v>11</v>
      </c>
      <c r="B37" s="230" t="s">
        <v>62</v>
      </c>
      <c r="C37" s="156" t="s">
        <v>25</v>
      </c>
      <c r="D37" s="27"/>
      <c r="E37" s="28"/>
      <c r="F37" s="28"/>
      <c r="G37" s="29"/>
      <c r="H37" s="147"/>
      <c r="I37" s="27"/>
      <c r="J37" s="28"/>
      <c r="K37" s="28"/>
      <c r="L37" s="29"/>
      <c r="M37" s="147"/>
      <c r="N37" s="27"/>
      <c r="O37" s="28">
        <v>15</v>
      </c>
      <c r="P37" s="28"/>
      <c r="Q37" s="57">
        <v>15</v>
      </c>
      <c r="R37" s="179">
        <v>3</v>
      </c>
      <c r="S37" s="147">
        <f>SUM(E37,G37,J37,L37,O37,Q37)</f>
        <v>30</v>
      </c>
      <c r="T37" s="147">
        <f>SUM(H37,M37,R37,)</f>
        <v>3</v>
      </c>
      <c r="U37" s="69"/>
      <c r="V37" s="68"/>
    </row>
    <row r="38" spans="1:22" ht="13.5" thickBot="1">
      <c r="A38" s="150"/>
      <c r="B38" s="231"/>
      <c r="C38" s="171"/>
      <c r="D38" s="30"/>
      <c r="E38" s="31"/>
      <c r="F38" s="31"/>
      <c r="G38" s="32"/>
      <c r="H38" s="148"/>
      <c r="I38" s="30"/>
      <c r="J38" s="31"/>
      <c r="K38" s="31"/>
      <c r="L38" s="32"/>
      <c r="M38" s="150"/>
      <c r="N38" s="30"/>
      <c r="O38" s="31" t="s">
        <v>29</v>
      </c>
      <c r="P38" s="31"/>
      <c r="Q38" s="59" t="s">
        <v>29</v>
      </c>
      <c r="R38" s="186"/>
      <c r="S38" s="148"/>
      <c r="T38" s="148"/>
      <c r="U38" s="69"/>
      <c r="V38" s="68"/>
    </row>
    <row r="39" spans="1:20" s="23" customFormat="1" ht="12.75">
      <c r="A39" s="33"/>
      <c r="B39" s="34" t="s">
        <v>26</v>
      </c>
      <c r="C39" s="35"/>
      <c r="D39" s="36"/>
      <c r="E39" s="36"/>
      <c r="F39" s="36"/>
      <c r="G39" s="36"/>
      <c r="H39" s="36">
        <f>SUM(H23:H38)</f>
        <v>25</v>
      </c>
      <c r="I39" s="36"/>
      <c r="J39" s="36"/>
      <c r="K39" s="36"/>
      <c r="L39" s="36"/>
      <c r="M39" s="36">
        <f>SUM(M23:M38)</f>
        <v>15</v>
      </c>
      <c r="N39" s="36"/>
      <c r="O39" s="36"/>
      <c r="P39" s="36"/>
      <c r="Q39" s="36"/>
      <c r="R39" s="36">
        <f>SUM(R23:R38)</f>
        <v>15</v>
      </c>
      <c r="S39" s="36">
        <f>SUM(S23:S38)</f>
        <v>555</v>
      </c>
      <c r="T39" s="36">
        <f>SUM(T23:T38)</f>
        <v>55</v>
      </c>
    </row>
    <row r="40" spans="1:20" s="23" customFormat="1" ht="13.5" thickBot="1">
      <c r="A40" s="33"/>
      <c r="B40" s="34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s="23" customFormat="1" ht="16.5" thickBot="1">
      <c r="A41" s="183" t="s">
        <v>34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72"/>
    </row>
    <row r="42" spans="1:23" s="23" customFormat="1" ht="12.75">
      <c r="A42" s="182">
        <v>12</v>
      </c>
      <c r="B42" s="181" t="s">
        <v>35</v>
      </c>
      <c r="C42" s="178" t="s">
        <v>25</v>
      </c>
      <c r="D42" s="53"/>
      <c r="E42" s="54">
        <v>30</v>
      </c>
      <c r="F42" s="54"/>
      <c r="G42" s="55">
        <v>30</v>
      </c>
      <c r="H42" s="172">
        <v>3</v>
      </c>
      <c r="I42" s="53"/>
      <c r="J42" s="54">
        <v>30</v>
      </c>
      <c r="K42" s="54"/>
      <c r="L42" s="55">
        <v>30</v>
      </c>
      <c r="M42" s="172">
        <v>4</v>
      </c>
      <c r="N42" s="53"/>
      <c r="O42" s="54"/>
      <c r="P42" s="54"/>
      <c r="Q42" s="55"/>
      <c r="R42" s="172"/>
      <c r="S42" s="172">
        <f>SUM(E42,G42,J42,L42,O42,Q42)</f>
        <v>120</v>
      </c>
      <c r="T42" s="172">
        <f>SUM(H42,M42,R42,)</f>
        <v>7</v>
      </c>
      <c r="V42" s="75"/>
      <c r="W42" s="66"/>
    </row>
    <row r="43" spans="1:21" s="23" customFormat="1" ht="12.75">
      <c r="A43" s="164"/>
      <c r="B43" s="151"/>
      <c r="C43" s="153"/>
      <c r="D43" s="27"/>
      <c r="E43" s="28" t="s">
        <v>29</v>
      </c>
      <c r="F43" s="28"/>
      <c r="G43" s="29" t="s">
        <v>29</v>
      </c>
      <c r="H43" s="147"/>
      <c r="I43" s="27"/>
      <c r="J43" s="28" t="s">
        <v>29</v>
      </c>
      <c r="K43" s="28"/>
      <c r="L43" s="29" t="s">
        <v>24</v>
      </c>
      <c r="M43" s="147"/>
      <c r="N43" s="27"/>
      <c r="O43" s="28"/>
      <c r="P43" s="28"/>
      <c r="Q43" s="29"/>
      <c r="R43" s="147"/>
      <c r="S43" s="147"/>
      <c r="T43" s="149"/>
      <c r="U43" s="40"/>
    </row>
    <row r="44" spans="1:20" s="23" customFormat="1" ht="12.75">
      <c r="A44" s="164">
        <v>13</v>
      </c>
      <c r="B44" s="166" t="s">
        <v>36</v>
      </c>
      <c r="C44" s="153" t="s">
        <v>31</v>
      </c>
      <c r="D44" s="27"/>
      <c r="E44" s="28">
        <v>30</v>
      </c>
      <c r="F44" s="28"/>
      <c r="G44" s="29">
        <v>30</v>
      </c>
      <c r="H44" s="147">
        <v>2</v>
      </c>
      <c r="I44" s="27"/>
      <c r="J44" s="28"/>
      <c r="K44" s="28"/>
      <c r="L44" s="29"/>
      <c r="M44" s="147"/>
      <c r="N44" s="27"/>
      <c r="O44" s="28"/>
      <c r="P44" s="28"/>
      <c r="Q44" s="29"/>
      <c r="R44" s="147"/>
      <c r="S44" s="147">
        <f>SUM(E44,G44,J44,L44,O44,Q44)</f>
        <v>60</v>
      </c>
      <c r="T44" s="147">
        <f>SUM(H44,M44,R44,)</f>
        <v>2</v>
      </c>
    </row>
    <row r="45" spans="1:20" s="23" customFormat="1" ht="13.5" thickBot="1">
      <c r="A45" s="165"/>
      <c r="B45" s="167"/>
      <c r="C45" s="154"/>
      <c r="D45" s="30"/>
      <c r="E45" s="31" t="s">
        <v>29</v>
      </c>
      <c r="F45" s="31"/>
      <c r="G45" s="32" t="s">
        <v>29</v>
      </c>
      <c r="H45" s="148"/>
      <c r="I45" s="30"/>
      <c r="J45" s="31"/>
      <c r="K45" s="31"/>
      <c r="L45" s="32"/>
      <c r="M45" s="148"/>
      <c r="N45" s="30"/>
      <c r="O45" s="31"/>
      <c r="P45" s="31"/>
      <c r="Q45" s="32"/>
      <c r="R45" s="148"/>
      <c r="S45" s="148"/>
      <c r="T45" s="150"/>
    </row>
    <row r="46" spans="1:20" s="23" customFormat="1" ht="12.75">
      <c r="A46" s="33"/>
      <c r="B46" s="41" t="s">
        <v>26</v>
      </c>
      <c r="C46" s="42"/>
      <c r="D46" s="36"/>
      <c r="E46" s="36"/>
      <c r="F46" s="36"/>
      <c r="G46" s="36"/>
      <c r="H46" s="36">
        <f>SUM(H42:H45)</f>
        <v>5</v>
      </c>
      <c r="I46" s="36"/>
      <c r="J46" s="36"/>
      <c r="K46" s="36"/>
      <c r="L46" s="36"/>
      <c r="M46" s="36">
        <f>SUM(M42:M45)</f>
        <v>4</v>
      </c>
      <c r="N46" s="36"/>
      <c r="O46" s="36"/>
      <c r="P46" s="36"/>
      <c r="Q46" s="36"/>
      <c r="R46" s="36">
        <f>SUM(R42:R45)</f>
        <v>0</v>
      </c>
      <c r="S46" s="36">
        <f>SUM(S42:S45)</f>
        <v>180</v>
      </c>
      <c r="T46" s="36">
        <f>SUM(T42:T45)</f>
        <v>9</v>
      </c>
    </row>
    <row r="47" spans="1:20" s="23" customFormat="1" ht="12.75">
      <c r="A47" s="33"/>
      <c r="B47" s="43"/>
      <c r="C47" s="42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s="23" customFormat="1" ht="12.75">
      <c r="A48" s="161" t="s">
        <v>37</v>
      </c>
      <c r="B48" s="162"/>
      <c r="C48" s="162"/>
      <c r="D48" s="162"/>
      <c r="E48" s="36"/>
      <c r="F48" s="36"/>
      <c r="G48" s="36"/>
      <c r="H48" s="36">
        <f>SUM(H20,H39,H46,)</f>
        <v>60</v>
      </c>
      <c r="I48" s="36"/>
      <c r="J48" s="36"/>
      <c r="K48" s="36"/>
      <c r="L48" s="36"/>
      <c r="M48" s="36">
        <f>SUM(M20,M39,M46,)</f>
        <v>49</v>
      </c>
      <c r="N48" s="36"/>
      <c r="O48" s="36"/>
      <c r="P48" s="36"/>
      <c r="Q48" s="36"/>
      <c r="R48" s="36">
        <f>SUM(R20,R39,R46,)</f>
        <v>41</v>
      </c>
      <c r="S48" s="36">
        <f>SUM(S20,S39,S46,)</f>
        <v>1095</v>
      </c>
      <c r="T48" s="36">
        <f>SUM(T20,T39,T46)</f>
        <v>150</v>
      </c>
    </row>
    <row r="49" spans="1:20" s="23" customFormat="1" ht="13.5">
      <c r="A49" s="44"/>
      <c r="B49" s="45" t="s">
        <v>68</v>
      </c>
      <c r="C49" s="45"/>
      <c r="D49" s="46"/>
      <c r="E49" s="46"/>
      <c r="F49" s="46"/>
      <c r="G49" s="46"/>
      <c r="H49" s="33">
        <v>0</v>
      </c>
      <c r="I49" s="46"/>
      <c r="J49" s="46"/>
      <c r="K49" s="46"/>
      <c r="L49" s="46"/>
      <c r="M49" s="33">
        <v>11</v>
      </c>
      <c r="N49" s="46"/>
      <c r="O49" s="46"/>
      <c r="P49" s="46"/>
      <c r="Q49" s="46"/>
      <c r="R49" s="33">
        <v>19</v>
      </c>
      <c r="S49" s="33"/>
      <c r="T49" s="33">
        <v>30</v>
      </c>
    </row>
    <row r="50" spans="1:20" s="47" customFormat="1" ht="19.5" thickBot="1">
      <c r="A50" s="163" t="s">
        <v>120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</row>
    <row r="51" spans="1:25" s="23" customFormat="1" ht="18" customHeight="1">
      <c r="A51" s="173">
        <v>14</v>
      </c>
      <c r="B51" s="174" t="s">
        <v>60</v>
      </c>
      <c r="C51" s="176" t="s">
        <v>41</v>
      </c>
      <c r="D51" s="24"/>
      <c r="E51" s="25"/>
      <c r="F51" s="25"/>
      <c r="G51" s="26"/>
      <c r="H51" s="160"/>
      <c r="I51" s="24"/>
      <c r="J51" s="25"/>
      <c r="K51" s="25"/>
      <c r="L51" s="26"/>
      <c r="M51" s="160"/>
      <c r="N51" s="24"/>
      <c r="O51" s="25"/>
      <c r="P51" s="25"/>
      <c r="Q51" s="26"/>
      <c r="R51" s="160"/>
      <c r="S51" s="160"/>
      <c r="T51" s="160">
        <v>30</v>
      </c>
      <c r="U51" s="71"/>
      <c r="V51" s="67"/>
      <c r="W51" s="67"/>
      <c r="X51" s="67"/>
      <c r="Y51" s="67"/>
    </row>
    <row r="52" spans="1:25" s="23" customFormat="1" ht="21" customHeight="1" thickBot="1">
      <c r="A52" s="165"/>
      <c r="B52" s="175"/>
      <c r="C52" s="154"/>
      <c r="D52" s="30"/>
      <c r="E52" s="31"/>
      <c r="F52" s="31"/>
      <c r="G52" s="32"/>
      <c r="H52" s="148"/>
      <c r="I52" s="30"/>
      <c r="J52" s="31"/>
      <c r="K52" s="31"/>
      <c r="L52" s="32"/>
      <c r="M52" s="148"/>
      <c r="N52" s="30"/>
      <c r="O52" s="31"/>
      <c r="P52" s="31"/>
      <c r="Q52" s="32"/>
      <c r="R52" s="148"/>
      <c r="S52" s="148"/>
      <c r="T52" s="150"/>
      <c r="U52" s="71"/>
      <c r="V52" s="67"/>
      <c r="W52" s="67"/>
      <c r="X52" s="67"/>
      <c r="Y52" s="67"/>
    </row>
    <row r="53" spans="1:25" s="23" customFormat="1" ht="14.25" hidden="1" thickBot="1">
      <c r="A53" s="48"/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71"/>
      <c r="V53" s="67"/>
      <c r="W53" s="67"/>
      <c r="X53" s="67"/>
      <c r="Y53" s="67"/>
    </row>
    <row r="54" spans="2:20" ht="45" customHeight="1">
      <c r="B54" s="204" t="s">
        <v>122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</row>
  </sheetData>
  <sheetProtection/>
  <mergeCells count="142">
    <mergeCell ref="M35:M36"/>
    <mergeCell ref="R35:R36"/>
    <mergeCell ref="A35:A36"/>
    <mergeCell ref="B35:B36"/>
    <mergeCell ref="C35:C36"/>
    <mergeCell ref="H35:H36"/>
    <mergeCell ref="B53:T53"/>
    <mergeCell ref="M51:M52"/>
    <mergeCell ref="R51:R52"/>
    <mergeCell ref="S51:S52"/>
    <mergeCell ref="T51:T52"/>
    <mergeCell ref="B51:B52"/>
    <mergeCell ref="H51:H52"/>
    <mergeCell ref="B54:T54"/>
    <mergeCell ref="A48:D48"/>
    <mergeCell ref="A50:T50"/>
    <mergeCell ref="M44:M45"/>
    <mergeCell ref="R44:R45"/>
    <mergeCell ref="S44:S45"/>
    <mergeCell ref="T44:T45"/>
    <mergeCell ref="A44:A45"/>
    <mergeCell ref="A51:A52"/>
    <mergeCell ref="C51:C52"/>
    <mergeCell ref="S42:S43"/>
    <mergeCell ref="B44:B45"/>
    <mergeCell ref="C44:C45"/>
    <mergeCell ref="H44:H45"/>
    <mergeCell ref="T42:T43"/>
    <mergeCell ref="M42:M43"/>
    <mergeCell ref="R42:R43"/>
    <mergeCell ref="A42:A43"/>
    <mergeCell ref="B42:B43"/>
    <mergeCell ref="C42:C43"/>
    <mergeCell ref="H42:H43"/>
    <mergeCell ref="B37:B38"/>
    <mergeCell ref="C37:C38"/>
    <mergeCell ref="A41:S41"/>
    <mergeCell ref="M37:M38"/>
    <mergeCell ref="R37:R38"/>
    <mergeCell ref="S37:S38"/>
    <mergeCell ref="T37:T38"/>
    <mergeCell ref="A33:A34"/>
    <mergeCell ref="B33:B34"/>
    <mergeCell ref="H37:H38"/>
    <mergeCell ref="C33:C34"/>
    <mergeCell ref="H33:H34"/>
    <mergeCell ref="A37:A38"/>
    <mergeCell ref="T35:T36"/>
    <mergeCell ref="S35:S36"/>
    <mergeCell ref="S33:S34"/>
    <mergeCell ref="T33:T34"/>
    <mergeCell ref="M33:M34"/>
    <mergeCell ref="R33:R34"/>
    <mergeCell ref="R31:R32"/>
    <mergeCell ref="S31:S32"/>
    <mergeCell ref="T31:T32"/>
    <mergeCell ref="M31:M32"/>
    <mergeCell ref="S29:S30"/>
    <mergeCell ref="T29:T30"/>
    <mergeCell ref="A31:A32"/>
    <mergeCell ref="B31:B32"/>
    <mergeCell ref="C31:C32"/>
    <mergeCell ref="H31:H32"/>
    <mergeCell ref="A29:A30"/>
    <mergeCell ref="B29:B30"/>
    <mergeCell ref="C29:C30"/>
    <mergeCell ref="H29:H30"/>
    <mergeCell ref="M29:M30"/>
    <mergeCell ref="R29:R30"/>
    <mergeCell ref="T23:T24"/>
    <mergeCell ref="A27:A28"/>
    <mergeCell ref="B27:B28"/>
    <mergeCell ref="C27:C28"/>
    <mergeCell ref="H27:H28"/>
    <mergeCell ref="M27:M28"/>
    <mergeCell ref="R27:R28"/>
    <mergeCell ref="S27:S28"/>
    <mergeCell ref="T27:T28"/>
    <mergeCell ref="A22:S22"/>
    <mergeCell ref="A23:A24"/>
    <mergeCell ref="B23:B24"/>
    <mergeCell ref="C23:C24"/>
    <mergeCell ref="H23:H24"/>
    <mergeCell ref="M23:M24"/>
    <mergeCell ref="R23:R24"/>
    <mergeCell ref="S23:S24"/>
    <mergeCell ref="A25:A26"/>
    <mergeCell ref="T18:T19"/>
    <mergeCell ref="S18:S19"/>
    <mergeCell ref="A18:A19"/>
    <mergeCell ref="B18:B19"/>
    <mergeCell ref="C18:C19"/>
    <mergeCell ref="H18:H19"/>
    <mergeCell ref="M18:M19"/>
    <mergeCell ref="R18:R19"/>
    <mergeCell ref="S14:S15"/>
    <mergeCell ref="T14:T15"/>
    <mergeCell ref="A16:A17"/>
    <mergeCell ref="B16:B17"/>
    <mergeCell ref="C16:C17"/>
    <mergeCell ref="H16:H17"/>
    <mergeCell ref="M16:M17"/>
    <mergeCell ref="R16:R17"/>
    <mergeCell ref="S16:S17"/>
    <mergeCell ref="T16:T17"/>
    <mergeCell ref="D8:G8"/>
    <mergeCell ref="H8:H10"/>
    <mergeCell ref="A12:T12"/>
    <mergeCell ref="A13:S13"/>
    <mergeCell ref="A14:A15"/>
    <mergeCell ref="B14:B15"/>
    <mergeCell ref="C14:C15"/>
    <mergeCell ref="H14:H15"/>
    <mergeCell ref="M14:M15"/>
    <mergeCell ref="R14:R15"/>
    <mergeCell ref="A1:T1"/>
    <mergeCell ref="A2:T2"/>
    <mergeCell ref="A3:S3"/>
    <mergeCell ref="A4:T4"/>
    <mergeCell ref="A6:T6"/>
    <mergeCell ref="A8:A10"/>
    <mergeCell ref="B8:B10"/>
    <mergeCell ref="D9:E9"/>
    <mergeCell ref="F9:G9"/>
    <mergeCell ref="C8:C10"/>
    <mergeCell ref="R8:R10"/>
    <mergeCell ref="T8:T10"/>
    <mergeCell ref="I9:J9"/>
    <mergeCell ref="K9:L9"/>
    <mergeCell ref="N9:O9"/>
    <mergeCell ref="P9:Q9"/>
    <mergeCell ref="I8:L8"/>
    <mergeCell ref="M8:M10"/>
    <mergeCell ref="N8:Q8"/>
    <mergeCell ref="S8:S10"/>
    <mergeCell ref="T25:T26"/>
    <mergeCell ref="B25:B26"/>
    <mergeCell ref="C25:C26"/>
    <mergeCell ref="H25:H26"/>
    <mergeCell ref="M25:M26"/>
    <mergeCell ref="R25:R26"/>
    <mergeCell ref="S25:S26"/>
  </mergeCells>
  <printOptions/>
  <pageMargins left="0.75" right="0.75" top="1" bottom="1" header="0.5" footer="0.5"/>
  <pageSetup horizontalDpi="300" verticalDpi="300" orientation="portrait" paperSize="9" scale="77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zoomScaleSheetLayoutView="100" workbookViewId="0" topLeftCell="A16">
      <selection activeCell="W56" sqref="W56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7.00390625" style="23" customWidth="1"/>
    <col min="4" max="6" width="3.28125" style="2" customWidth="1"/>
    <col min="7" max="8" width="3.28125" style="23" customWidth="1"/>
    <col min="9" max="11" width="3.28125" style="2" customWidth="1"/>
    <col min="12" max="12" width="3.28125" style="23" customWidth="1"/>
    <col min="13" max="13" width="3.7109375" style="23" customWidth="1"/>
    <col min="14" max="16" width="3.28125" style="2" customWidth="1"/>
    <col min="17" max="17" width="3.28125" style="23" customWidth="1"/>
    <col min="18" max="18" width="3.8515625" style="2" customWidth="1"/>
    <col min="19" max="19" width="7.28125" style="23" customWidth="1"/>
    <col min="20" max="20" width="5.28125" style="23" customWidth="1"/>
    <col min="21" max="16384" width="9.140625" style="2" customWidth="1"/>
  </cols>
  <sheetData>
    <row r="1" spans="1:20" ht="18.75">
      <c r="A1" s="210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1:20" ht="18.75">
      <c r="A2" s="210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0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"/>
    </row>
    <row r="4" spans="1:20" s="3" customFormat="1" ht="18.75">
      <c r="A4" s="163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20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225" t="s">
        <v>44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</row>
    <row r="7" spans="1:20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7"/>
    </row>
    <row r="8" spans="1:20" s="8" customFormat="1" ht="24.75" customHeight="1">
      <c r="A8" s="214" t="s">
        <v>4</v>
      </c>
      <c r="B8" s="216" t="s">
        <v>5</v>
      </c>
      <c r="C8" s="218" t="s">
        <v>6</v>
      </c>
      <c r="D8" s="206" t="s">
        <v>7</v>
      </c>
      <c r="E8" s="207"/>
      <c r="F8" s="207"/>
      <c r="G8" s="208"/>
      <c r="H8" s="198" t="s">
        <v>8</v>
      </c>
      <c r="I8" s="206" t="s">
        <v>9</v>
      </c>
      <c r="J8" s="207"/>
      <c r="K8" s="207"/>
      <c r="L8" s="208"/>
      <c r="M8" s="198" t="s">
        <v>8</v>
      </c>
      <c r="N8" s="209" t="s">
        <v>10</v>
      </c>
      <c r="O8" s="207"/>
      <c r="P8" s="207"/>
      <c r="Q8" s="208"/>
      <c r="R8" s="198" t="s">
        <v>8</v>
      </c>
      <c r="S8" s="198" t="s">
        <v>71</v>
      </c>
      <c r="T8" s="220" t="s">
        <v>11</v>
      </c>
    </row>
    <row r="9" spans="1:20" s="8" customFormat="1" ht="24.75" customHeight="1">
      <c r="A9" s="215"/>
      <c r="B9" s="217"/>
      <c r="C9" s="219"/>
      <c r="D9" s="223" t="s">
        <v>12</v>
      </c>
      <c r="E9" s="196"/>
      <c r="F9" s="196" t="s">
        <v>13</v>
      </c>
      <c r="G9" s="197"/>
      <c r="H9" s="199"/>
      <c r="I9" s="223" t="s">
        <v>14</v>
      </c>
      <c r="J9" s="196"/>
      <c r="K9" s="196" t="s">
        <v>15</v>
      </c>
      <c r="L9" s="197"/>
      <c r="M9" s="199"/>
      <c r="N9" s="195" t="s">
        <v>16</v>
      </c>
      <c r="O9" s="196"/>
      <c r="P9" s="196" t="s">
        <v>17</v>
      </c>
      <c r="Q9" s="197"/>
      <c r="R9" s="199"/>
      <c r="S9" s="199"/>
      <c r="T9" s="221"/>
    </row>
    <row r="10" spans="1:21" s="8" customFormat="1" ht="24.75" customHeight="1">
      <c r="A10" s="215"/>
      <c r="B10" s="217"/>
      <c r="C10" s="219"/>
      <c r="D10" s="9" t="s">
        <v>18</v>
      </c>
      <c r="E10" s="10" t="s">
        <v>19</v>
      </c>
      <c r="F10" s="10" t="s">
        <v>18</v>
      </c>
      <c r="G10" s="11" t="s">
        <v>19</v>
      </c>
      <c r="H10" s="203"/>
      <c r="I10" s="9" t="s">
        <v>18</v>
      </c>
      <c r="J10" s="10" t="s">
        <v>19</v>
      </c>
      <c r="K10" s="10" t="s">
        <v>18</v>
      </c>
      <c r="L10" s="11" t="s">
        <v>19</v>
      </c>
      <c r="M10" s="203"/>
      <c r="N10" s="12" t="s">
        <v>18</v>
      </c>
      <c r="O10" s="10" t="s">
        <v>19</v>
      </c>
      <c r="P10" s="10" t="s">
        <v>18</v>
      </c>
      <c r="Q10" s="11" t="s">
        <v>19</v>
      </c>
      <c r="R10" s="203"/>
      <c r="S10" s="200"/>
      <c r="T10" s="222"/>
      <c r="U10" s="51"/>
    </row>
    <row r="11" spans="1:20" s="8" customFormat="1" ht="12.75" thickBot="1">
      <c r="A11" s="13">
        <v>1</v>
      </c>
      <c r="B11" s="14">
        <v>2</v>
      </c>
      <c r="C11" s="13">
        <v>3</v>
      </c>
      <c r="D11" s="15">
        <v>4</v>
      </c>
      <c r="E11" s="16">
        <v>5</v>
      </c>
      <c r="F11" s="16">
        <v>6</v>
      </c>
      <c r="G11" s="17">
        <v>7</v>
      </c>
      <c r="H11" s="13">
        <v>8</v>
      </c>
      <c r="I11" s="16">
        <v>9</v>
      </c>
      <c r="J11" s="16">
        <v>10</v>
      </c>
      <c r="K11" s="17">
        <v>11</v>
      </c>
      <c r="L11" s="17">
        <v>12</v>
      </c>
      <c r="M11" s="14">
        <v>13</v>
      </c>
      <c r="N11" s="18">
        <v>14</v>
      </c>
      <c r="O11" s="16">
        <v>15</v>
      </c>
      <c r="P11" s="16">
        <v>16</v>
      </c>
      <c r="Q11" s="17">
        <v>17</v>
      </c>
      <c r="R11" s="19">
        <v>18</v>
      </c>
      <c r="S11" s="13">
        <v>19</v>
      </c>
      <c r="T11" s="20">
        <v>20</v>
      </c>
    </row>
    <row r="12" spans="1:20" s="21" customFormat="1" ht="19.5" thickBot="1">
      <c r="A12" s="163" t="s">
        <v>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s="23" customFormat="1" ht="16.5" thickBo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2"/>
    </row>
    <row r="14" spans="1:22" s="23" customFormat="1" ht="12.75">
      <c r="A14" s="201">
        <v>1</v>
      </c>
      <c r="B14" s="193" t="s">
        <v>22</v>
      </c>
      <c r="C14" s="176" t="s">
        <v>23</v>
      </c>
      <c r="D14" s="24">
        <v>30</v>
      </c>
      <c r="E14" s="25"/>
      <c r="F14" s="25">
        <v>30</v>
      </c>
      <c r="G14" s="26"/>
      <c r="H14" s="160">
        <v>16</v>
      </c>
      <c r="I14" s="24">
        <v>30</v>
      </c>
      <c r="J14" s="25"/>
      <c r="K14" s="25">
        <v>30</v>
      </c>
      <c r="L14" s="26"/>
      <c r="M14" s="160">
        <v>16</v>
      </c>
      <c r="N14" s="24">
        <v>30</v>
      </c>
      <c r="O14" s="25"/>
      <c r="P14" s="25">
        <v>30</v>
      </c>
      <c r="Q14" s="26"/>
      <c r="R14" s="160">
        <v>26</v>
      </c>
      <c r="S14" s="160">
        <f>SUM(D14,F14,I14,K14,N14,P14)</f>
        <v>180</v>
      </c>
      <c r="T14" s="160">
        <f>SUM(H14,M14,R14,)</f>
        <v>58</v>
      </c>
      <c r="U14" s="50"/>
      <c r="V14" s="37"/>
    </row>
    <row r="15" spans="1:22" s="23" customFormat="1" ht="12.75">
      <c r="A15" s="202"/>
      <c r="B15" s="151"/>
      <c r="C15" s="153"/>
      <c r="D15" s="27" t="s">
        <v>24</v>
      </c>
      <c r="E15" s="28"/>
      <c r="F15" s="28" t="s">
        <v>24</v>
      </c>
      <c r="G15" s="29"/>
      <c r="H15" s="147"/>
      <c r="I15" s="27" t="s">
        <v>24</v>
      </c>
      <c r="J15" s="28"/>
      <c r="K15" s="28" t="s">
        <v>24</v>
      </c>
      <c r="L15" s="29"/>
      <c r="M15" s="147"/>
      <c r="N15" s="27" t="s">
        <v>29</v>
      </c>
      <c r="O15" s="28"/>
      <c r="P15" s="28" t="s">
        <v>29</v>
      </c>
      <c r="Q15" s="29"/>
      <c r="R15" s="147"/>
      <c r="S15" s="147"/>
      <c r="T15" s="149"/>
      <c r="U15" s="50"/>
      <c r="V15" s="37"/>
    </row>
    <row r="16" spans="1:22" s="23" customFormat="1" ht="12.75">
      <c r="A16" s="149">
        <v>2</v>
      </c>
      <c r="B16" s="151" t="s">
        <v>38</v>
      </c>
      <c r="C16" s="153" t="s">
        <v>25</v>
      </c>
      <c r="D16" s="27"/>
      <c r="E16" s="28"/>
      <c r="F16" s="28"/>
      <c r="G16" s="29"/>
      <c r="H16" s="147"/>
      <c r="I16" s="27">
        <v>30</v>
      </c>
      <c r="J16" s="28"/>
      <c r="K16" s="28">
        <v>30</v>
      </c>
      <c r="L16" s="29"/>
      <c r="M16" s="147">
        <v>8</v>
      </c>
      <c r="N16" s="27">
        <v>30</v>
      </c>
      <c r="O16" s="28"/>
      <c r="P16" s="28">
        <v>30</v>
      </c>
      <c r="Q16" s="29"/>
      <c r="R16" s="147">
        <v>8</v>
      </c>
      <c r="S16" s="147">
        <f>SUM(I16,K16,N16,P16)</f>
        <v>120</v>
      </c>
      <c r="T16" s="147">
        <f>SUM(H16,M16,R16,)</f>
        <v>16</v>
      </c>
      <c r="U16" s="50"/>
      <c r="V16" s="37"/>
    </row>
    <row r="17" spans="1:22" s="23" customFormat="1" ht="12.75">
      <c r="A17" s="149"/>
      <c r="B17" s="151"/>
      <c r="C17" s="153"/>
      <c r="D17" s="27"/>
      <c r="E17" s="28"/>
      <c r="F17" s="28"/>
      <c r="G17" s="29"/>
      <c r="H17" s="147"/>
      <c r="I17" s="62" t="s">
        <v>24</v>
      </c>
      <c r="J17" s="28"/>
      <c r="K17" s="28" t="s">
        <v>24</v>
      </c>
      <c r="L17" s="29"/>
      <c r="M17" s="147"/>
      <c r="N17" s="27" t="s">
        <v>24</v>
      </c>
      <c r="O17" s="28"/>
      <c r="P17" s="28" t="s">
        <v>24</v>
      </c>
      <c r="Q17" s="29"/>
      <c r="R17" s="147"/>
      <c r="S17" s="147"/>
      <c r="T17" s="149"/>
      <c r="U17" s="50"/>
      <c r="V17" s="37"/>
    </row>
    <row r="18" spans="1:22" s="23" customFormat="1" ht="12.75">
      <c r="A18" s="149">
        <v>3</v>
      </c>
      <c r="B18" s="226" t="s">
        <v>81</v>
      </c>
      <c r="C18" s="153" t="s">
        <v>23</v>
      </c>
      <c r="D18" s="27"/>
      <c r="E18" s="28">
        <v>15</v>
      </c>
      <c r="F18" s="28"/>
      <c r="G18" s="29">
        <v>15</v>
      </c>
      <c r="H18" s="147">
        <v>4</v>
      </c>
      <c r="I18" s="53"/>
      <c r="J18" s="28">
        <v>15</v>
      </c>
      <c r="K18" s="28"/>
      <c r="L18" s="29">
        <v>15</v>
      </c>
      <c r="M18" s="147">
        <v>4</v>
      </c>
      <c r="N18" s="27"/>
      <c r="O18" s="28"/>
      <c r="P18" s="28"/>
      <c r="Q18" s="29"/>
      <c r="R18" s="147"/>
      <c r="S18" s="147">
        <f>SUM(E18,G18,J18,L18,O18,Q18,)</f>
        <v>60</v>
      </c>
      <c r="T18" s="147">
        <f>SUM(H18,M18,R18,)</f>
        <v>8</v>
      </c>
      <c r="U18" s="50"/>
      <c r="V18" s="37"/>
    </row>
    <row r="19" spans="1:22" s="23" customFormat="1" ht="12.75">
      <c r="A19" s="149"/>
      <c r="B19" s="168"/>
      <c r="C19" s="153"/>
      <c r="D19" s="27"/>
      <c r="E19" s="28" t="s">
        <v>29</v>
      </c>
      <c r="F19" s="28"/>
      <c r="G19" s="29" t="s">
        <v>24</v>
      </c>
      <c r="H19" s="147"/>
      <c r="I19" s="27"/>
      <c r="J19" s="28" t="s">
        <v>29</v>
      </c>
      <c r="K19" s="28"/>
      <c r="L19" s="29" t="s">
        <v>24</v>
      </c>
      <c r="M19" s="147"/>
      <c r="N19" s="27"/>
      <c r="O19" s="28"/>
      <c r="P19" s="28"/>
      <c r="Q19" s="29"/>
      <c r="R19" s="147"/>
      <c r="S19" s="147"/>
      <c r="T19" s="149"/>
      <c r="U19" s="50"/>
      <c r="V19" s="37"/>
    </row>
    <row r="20" spans="1:22" s="23" customFormat="1" ht="12.75">
      <c r="A20" s="149">
        <v>4</v>
      </c>
      <c r="B20" s="226" t="s">
        <v>45</v>
      </c>
      <c r="C20" s="153" t="s">
        <v>23</v>
      </c>
      <c r="D20" s="27"/>
      <c r="E20" s="28">
        <v>15</v>
      </c>
      <c r="F20" s="28"/>
      <c r="G20" s="29">
        <v>15</v>
      </c>
      <c r="H20" s="147">
        <v>4</v>
      </c>
      <c r="I20" s="27"/>
      <c r="J20" s="28"/>
      <c r="K20" s="28"/>
      <c r="L20" s="29"/>
      <c r="M20" s="147"/>
      <c r="N20" s="27"/>
      <c r="O20" s="28"/>
      <c r="P20" s="28"/>
      <c r="Q20" s="29"/>
      <c r="R20" s="147"/>
      <c r="S20" s="147">
        <f>SUM(E20,G20,J20,L20,O20,Q20,)</f>
        <v>30</v>
      </c>
      <c r="T20" s="147">
        <f>SUM(H20,M20,R20,)</f>
        <v>4</v>
      </c>
      <c r="U20" s="50"/>
      <c r="V20" s="37"/>
    </row>
    <row r="21" spans="1:22" s="23" customFormat="1" ht="12.75">
      <c r="A21" s="149"/>
      <c r="B21" s="168"/>
      <c r="C21" s="153"/>
      <c r="D21" s="27"/>
      <c r="E21" s="28" t="s">
        <v>29</v>
      </c>
      <c r="F21" s="28"/>
      <c r="G21" s="29" t="s">
        <v>24</v>
      </c>
      <c r="H21" s="147"/>
      <c r="I21" s="27"/>
      <c r="J21" s="28"/>
      <c r="K21" s="28"/>
      <c r="L21" s="29"/>
      <c r="M21" s="147"/>
      <c r="N21" s="27"/>
      <c r="O21" s="28"/>
      <c r="P21" s="28"/>
      <c r="Q21" s="29"/>
      <c r="R21" s="147"/>
      <c r="S21" s="147"/>
      <c r="T21" s="149"/>
      <c r="U21" s="50"/>
      <c r="V21" s="37"/>
    </row>
    <row r="22" spans="1:22" s="23" customFormat="1" ht="12.75">
      <c r="A22" s="228">
        <v>5</v>
      </c>
      <c r="B22" s="226" t="s">
        <v>61</v>
      </c>
      <c r="C22" s="234" t="s">
        <v>23</v>
      </c>
      <c r="D22" s="27"/>
      <c r="E22" s="28"/>
      <c r="F22" s="28"/>
      <c r="G22" s="29"/>
      <c r="H22" s="227"/>
      <c r="I22" s="27"/>
      <c r="J22" s="28"/>
      <c r="K22" s="28"/>
      <c r="L22" s="29"/>
      <c r="M22" s="227"/>
      <c r="N22" s="27"/>
      <c r="O22" s="28">
        <v>15</v>
      </c>
      <c r="P22" s="28"/>
      <c r="Q22" s="29">
        <v>15</v>
      </c>
      <c r="R22" s="227">
        <v>4</v>
      </c>
      <c r="S22" s="227">
        <v>30</v>
      </c>
      <c r="T22" s="227">
        <v>4</v>
      </c>
      <c r="U22" s="37"/>
      <c r="V22" s="37"/>
    </row>
    <row r="23" spans="1:22" s="23" customFormat="1" ht="13.5" thickBot="1">
      <c r="A23" s="232"/>
      <c r="B23" s="175"/>
      <c r="C23" s="235"/>
      <c r="D23" s="30"/>
      <c r="E23" s="31"/>
      <c r="F23" s="31"/>
      <c r="G23" s="32"/>
      <c r="H23" s="233"/>
      <c r="I23" s="30"/>
      <c r="J23" s="31"/>
      <c r="K23" s="31"/>
      <c r="L23" s="32"/>
      <c r="M23" s="233"/>
      <c r="N23" s="30"/>
      <c r="O23" s="31" t="s">
        <v>29</v>
      </c>
      <c r="P23" s="31"/>
      <c r="Q23" s="32" t="s">
        <v>24</v>
      </c>
      <c r="R23" s="233"/>
      <c r="S23" s="233"/>
      <c r="T23" s="233"/>
      <c r="U23" s="37"/>
      <c r="V23" s="37"/>
    </row>
    <row r="24" spans="1:20" s="23" customFormat="1" ht="12.75">
      <c r="A24" s="33"/>
      <c r="B24" s="34" t="s">
        <v>26</v>
      </c>
      <c r="C24" s="35"/>
      <c r="D24" s="36"/>
      <c r="E24" s="36"/>
      <c r="F24" s="36"/>
      <c r="G24" s="36"/>
      <c r="H24" s="36">
        <f>SUM(H14:H23)</f>
        <v>24</v>
      </c>
      <c r="I24" s="36"/>
      <c r="J24" s="36"/>
      <c r="K24" s="36"/>
      <c r="L24" s="36"/>
      <c r="M24" s="36">
        <f>SUM(M14:M23)</f>
        <v>28</v>
      </c>
      <c r="N24" s="36"/>
      <c r="O24" s="36"/>
      <c r="P24" s="36"/>
      <c r="Q24" s="36"/>
      <c r="R24" s="36">
        <f>SUM(R14:R23)</f>
        <v>38</v>
      </c>
      <c r="S24" s="36">
        <f>SUM(S14:S23)</f>
        <v>420</v>
      </c>
      <c r="T24" s="36">
        <f>SUM(T14:T23)</f>
        <v>90</v>
      </c>
    </row>
    <row r="25" spans="1:20" s="23" customFormat="1" ht="13.5" thickBot="1">
      <c r="A25" s="33"/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23" customFormat="1" ht="16.5" thickBot="1">
      <c r="A26" s="190" t="s">
        <v>27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22"/>
    </row>
    <row r="27" spans="1:22" s="23" customFormat="1" ht="16.5" customHeight="1">
      <c r="A27" s="192">
        <v>6</v>
      </c>
      <c r="B27" s="193" t="s">
        <v>28</v>
      </c>
      <c r="C27" s="176" t="s">
        <v>25</v>
      </c>
      <c r="D27" s="24"/>
      <c r="E27" s="25">
        <v>30</v>
      </c>
      <c r="F27" s="25"/>
      <c r="G27" s="26">
        <v>30</v>
      </c>
      <c r="H27" s="160">
        <v>4</v>
      </c>
      <c r="I27" s="24"/>
      <c r="J27" s="25"/>
      <c r="K27" s="25"/>
      <c r="L27" s="26"/>
      <c r="M27" s="160"/>
      <c r="N27" s="24"/>
      <c r="O27" s="25"/>
      <c r="P27" s="25"/>
      <c r="Q27" s="56"/>
      <c r="R27" s="194"/>
      <c r="S27" s="160">
        <f>SUM(E27,G27,J27,L27,)</f>
        <v>60</v>
      </c>
      <c r="T27" s="160">
        <f>SUM(H27,M27,R27,)</f>
        <v>4</v>
      </c>
      <c r="U27" s="37"/>
      <c r="V27" s="68"/>
    </row>
    <row r="28" spans="1:22" s="23" customFormat="1" ht="12.75">
      <c r="A28" s="149"/>
      <c r="B28" s="151"/>
      <c r="C28" s="153"/>
      <c r="D28" s="27"/>
      <c r="E28" s="28" t="s">
        <v>29</v>
      </c>
      <c r="F28" s="28"/>
      <c r="G28" s="29" t="s">
        <v>24</v>
      </c>
      <c r="H28" s="147"/>
      <c r="I28" s="27"/>
      <c r="J28" s="28"/>
      <c r="K28" s="28"/>
      <c r="L28" s="29"/>
      <c r="M28" s="147"/>
      <c r="N28" s="27"/>
      <c r="O28" s="28"/>
      <c r="P28" s="28"/>
      <c r="Q28" s="57"/>
      <c r="R28" s="179"/>
      <c r="S28" s="147"/>
      <c r="T28" s="149"/>
      <c r="U28" s="69"/>
      <c r="V28" s="69"/>
    </row>
    <row r="29" spans="1:22" s="23" customFormat="1" ht="12.75">
      <c r="A29" s="149">
        <v>7</v>
      </c>
      <c r="B29" s="151" t="s">
        <v>43</v>
      </c>
      <c r="C29" s="234" t="s">
        <v>25</v>
      </c>
      <c r="D29" s="27"/>
      <c r="E29" s="28">
        <v>30</v>
      </c>
      <c r="F29" s="28"/>
      <c r="G29" s="29">
        <v>30</v>
      </c>
      <c r="H29" s="147">
        <v>6</v>
      </c>
      <c r="I29" s="27"/>
      <c r="J29" s="28">
        <v>15</v>
      </c>
      <c r="K29" s="28"/>
      <c r="L29" s="29">
        <v>15</v>
      </c>
      <c r="M29" s="147">
        <v>4</v>
      </c>
      <c r="N29" s="27"/>
      <c r="O29" s="28"/>
      <c r="P29" s="28"/>
      <c r="Q29" s="57"/>
      <c r="R29" s="179"/>
      <c r="S29" s="147">
        <f>SUM(E29,G29,J29,L29,O29,Q29)</f>
        <v>90</v>
      </c>
      <c r="T29" s="147">
        <f>SUM(H29,M29,R29,)</f>
        <v>10</v>
      </c>
      <c r="U29" s="69"/>
      <c r="V29" s="69"/>
    </row>
    <row r="30" spans="1:22" s="23" customFormat="1" ht="12.75">
      <c r="A30" s="149"/>
      <c r="B30" s="151"/>
      <c r="C30" s="178"/>
      <c r="D30" s="27"/>
      <c r="E30" s="28" t="s">
        <v>29</v>
      </c>
      <c r="F30" s="28"/>
      <c r="G30" s="29" t="s">
        <v>24</v>
      </c>
      <c r="H30" s="147"/>
      <c r="I30" s="27"/>
      <c r="J30" s="28" t="s">
        <v>29</v>
      </c>
      <c r="K30" s="28"/>
      <c r="L30" s="29" t="s">
        <v>24</v>
      </c>
      <c r="M30" s="149"/>
      <c r="N30" s="27"/>
      <c r="O30" s="28"/>
      <c r="P30" s="28"/>
      <c r="Q30" s="57"/>
      <c r="R30" s="180"/>
      <c r="S30" s="147"/>
      <c r="T30" s="147"/>
      <c r="U30" s="69"/>
      <c r="V30" s="69"/>
    </row>
    <row r="31" spans="1:22" s="23" customFormat="1" ht="12.75">
      <c r="A31" s="228">
        <v>8</v>
      </c>
      <c r="B31" s="226" t="s">
        <v>58</v>
      </c>
      <c r="C31" s="229" t="s">
        <v>25</v>
      </c>
      <c r="D31" s="53"/>
      <c r="E31" s="54"/>
      <c r="F31" s="54"/>
      <c r="G31" s="55"/>
      <c r="H31" s="227"/>
      <c r="I31" s="53"/>
      <c r="J31" s="54">
        <v>30</v>
      </c>
      <c r="K31" s="54"/>
      <c r="L31" s="55">
        <v>30</v>
      </c>
      <c r="M31" s="227">
        <v>4</v>
      </c>
      <c r="N31" s="53"/>
      <c r="O31" s="54"/>
      <c r="P31" s="54"/>
      <c r="Q31" s="58"/>
      <c r="R31" s="227"/>
      <c r="S31" s="227">
        <v>60</v>
      </c>
      <c r="T31" s="227">
        <v>4</v>
      </c>
      <c r="U31" s="69"/>
      <c r="V31" s="69"/>
    </row>
    <row r="32" spans="1:22" s="23" customFormat="1" ht="12.75">
      <c r="A32" s="177"/>
      <c r="B32" s="168"/>
      <c r="C32" s="170"/>
      <c r="D32" s="53"/>
      <c r="E32" s="54"/>
      <c r="F32" s="54"/>
      <c r="G32" s="55"/>
      <c r="H32" s="172"/>
      <c r="I32" s="53"/>
      <c r="J32" s="54" t="s">
        <v>29</v>
      </c>
      <c r="K32" s="54"/>
      <c r="L32" s="55" t="s">
        <v>29</v>
      </c>
      <c r="M32" s="172"/>
      <c r="N32" s="53"/>
      <c r="O32" s="54"/>
      <c r="P32" s="54"/>
      <c r="Q32" s="58"/>
      <c r="R32" s="172"/>
      <c r="S32" s="172"/>
      <c r="T32" s="172"/>
      <c r="U32" s="69"/>
      <c r="V32" s="69"/>
    </row>
    <row r="33" spans="1:22" s="23" customFormat="1" ht="12.75">
      <c r="A33" s="149">
        <v>9</v>
      </c>
      <c r="B33" s="155" t="s">
        <v>30</v>
      </c>
      <c r="C33" s="153" t="s">
        <v>31</v>
      </c>
      <c r="D33" s="27">
        <v>15</v>
      </c>
      <c r="E33" s="28"/>
      <c r="F33" s="28">
        <v>15</v>
      </c>
      <c r="G33" s="29"/>
      <c r="H33" s="147">
        <v>3</v>
      </c>
      <c r="I33" s="27">
        <v>15</v>
      </c>
      <c r="J33" s="28"/>
      <c r="K33" s="28">
        <v>15</v>
      </c>
      <c r="L33" s="29"/>
      <c r="M33" s="147">
        <v>3</v>
      </c>
      <c r="N33" s="27">
        <v>15</v>
      </c>
      <c r="O33" s="28"/>
      <c r="P33" s="28"/>
      <c r="Q33" s="57"/>
      <c r="R33" s="179">
        <v>2</v>
      </c>
      <c r="S33" s="147">
        <f>SUM(D33,F33,I33,K33,N33,P33)</f>
        <v>75</v>
      </c>
      <c r="T33" s="147">
        <f>SUM(H33,M33,R33,)</f>
        <v>8</v>
      </c>
      <c r="U33" s="69"/>
      <c r="V33" s="69"/>
    </row>
    <row r="34" spans="1:22" s="23" customFormat="1" ht="12.75">
      <c r="A34" s="149"/>
      <c r="B34" s="155"/>
      <c r="C34" s="153"/>
      <c r="D34" s="27" t="s">
        <v>29</v>
      </c>
      <c r="E34" s="28"/>
      <c r="F34" s="28" t="s">
        <v>24</v>
      </c>
      <c r="G34" s="29"/>
      <c r="H34" s="147"/>
      <c r="I34" s="27" t="s">
        <v>29</v>
      </c>
      <c r="J34" s="28"/>
      <c r="K34" s="28" t="s">
        <v>24</v>
      </c>
      <c r="L34" s="29"/>
      <c r="M34" s="147"/>
      <c r="N34" s="27" t="s">
        <v>24</v>
      </c>
      <c r="O34" s="28"/>
      <c r="P34" s="28"/>
      <c r="Q34" s="57"/>
      <c r="R34" s="179"/>
      <c r="S34" s="147"/>
      <c r="T34" s="149"/>
      <c r="U34" s="69"/>
      <c r="V34" s="68"/>
    </row>
    <row r="35" spans="1:22" s="23" customFormat="1" ht="12.75">
      <c r="A35" s="149">
        <v>10</v>
      </c>
      <c r="B35" s="157" t="s">
        <v>32</v>
      </c>
      <c r="C35" s="153" t="s">
        <v>25</v>
      </c>
      <c r="D35" s="27"/>
      <c r="E35" s="28">
        <v>15</v>
      </c>
      <c r="F35" s="28"/>
      <c r="G35" s="29">
        <v>15</v>
      </c>
      <c r="H35" s="147">
        <v>4</v>
      </c>
      <c r="I35" s="27"/>
      <c r="J35" s="28">
        <v>15</v>
      </c>
      <c r="K35" s="28"/>
      <c r="L35" s="29">
        <v>15</v>
      </c>
      <c r="M35" s="147">
        <v>4</v>
      </c>
      <c r="N35" s="27"/>
      <c r="O35" s="28">
        <v>15</v>
      </c>
      <c r="P35" s="28"/>
      <c r="Q35" s="57"/>
      <c r="R35" s="179">
        <v>2</v>
      </c>
      <c r="S35" s="147">
        <f>SUM(E35,G35,J35,L35,O35,Q35)</f>
        <v>75</v>
      </c>
      <c r="T35" s="147">
        <f>SUM(H35,M35,R35,)</f>
        <v>10</v>
      </c>
      <c r="U35" s="69"/>
      <c r="V35" s="68"/>
    </row>
    <row r="36" spans="1:22" s="23" customFormat="1" ht="12.75">
      <c r="A36" s="149"/>
      <c r="B36" s="157"/>
      <c r="C36" s="153"/>
      <c r="D36" s="27"/>
      <c r="E36" s="28" t="s">
        <v>24</v>
      </c>
      <c r="F36" s="28"/>
      <c r="G36" s="29" t="s">
        <v>24</v>
      </c>
      <c r="H36" s="147"/>
      <c r="I36" s="27"/>
      <c r="J36" s="28" t="s">
        <v>24</v>
      </c>
      <c r="K36" s="28"/>
      <c r="L36" s="29" t="s">
        <v>24</v>
      </c>
      <c r="M36" s="147"/>
      <c r="N36" s="27"/>
      <c r="O36" s="28" t="s">
        <v>24</v>
      </c>
      <c r="P36" s="28"/>
      <c r="Q36" s="57"/>
      <c r="R36" s="179"/>
      <c r="S36" s="147"/>
      <c r="T36" s="149"/>
      <c r="U36" s="69"/>
      <c r="V36" s="68"/>
    </row>
    <row r="37" spans="1:22" s="23" customFormat="1" ht="15" customHeight="1">
      <c r="A37" s="149">
        <v>11</v>
      </c>
      <c r="B37" s="187" t="s">
        <v>33</v>
      </c>
      <c r="C37" s="153" t="s">
        <v>25</v>
      </c>
      <c r="D37" s="27"/>
      <c r="E37" s="28">
        <v>15</v>
      </c>
      <c r="F37" s="28"/>
      <c r="G37" s="29">
        <v>15</v>
      </c>
      <c r="H37" s="147">
        <v>4</v>
      </c>
      <c r="I37" s="27"/>
      <c r="J37" s="28">
        <v>15</v>
      </c>
      <c r="K37" s="28"/>
      <c r="L37" s="29">
        <v>15</v>
      </c>
      <c r="M37" s="147">
        <v>4</v>
      </c>
      <c r="N37" s="27"/>
      <c r="O37" s="28">
        <v>15</v>
      </c>
      <c r="P37" s="28"/>
      <c r="Q37" s="57"/>
      <c r="R37" s="179">
        <v>2</v>
      </c>
      <c r="S37" s="147">
        <f>SUM(E37,G37,J37,L37,O37,Q37)</f>
        <v>75</v>
      </c>
      <c r="T37" s="147">
        <f>SUM(H37,M37,R37,)</f>
        <v>10</v>
      </c>
      <c r="U37" s="69"/>
      <c r="V37" s="68"/>
    </row>
    <row r="38" spans="1:22" s="23" customFormat="1" ht="15" customHeight="1">
      <c r="A38" s="149"/>
      <c r="B38" s="187"/>
      <c r="C38" s="188"/>
      <c r="D38" s="27"/>
      <c r="E38" s="28" t="s">
        <v>29</v>
      </c>
      <c r="F38" s="28"/>
      <c r="G38" s="29" t="s">
        <v>24</v>
      </c>
      <c r="H38" s="147"/>
      <c r="I38" s="27"/>
      <c r="J38" s="28" t="s">
        <v>29</v>
      </c>
      <c r="K38" s="28"/>
      <c r="L38" s="29" t="s">
        <v>24</v>
      </c>
      <c r="M38" s="147"/>
      <c r="N38" s="27"/>
      <c r="O38" s="28" t="s">
        <v>24</v>
      </c>
      <c r="P38" s="28"/>
      <c r="Q38" s="57"/>
      <c r="R38" s="180"/>
      <c r="S38" s="149"/>
      <c r="T38" s="149"/>
      <c r="U38" s="69"/>
      <c r="V38" s="68"/>
    </row>
    <row r="39" spans="1:22" ht="12.75">
      <c r="A39" s="228">
        <v>12</v>
      </c>
      <c r="B39" s="226" t="s">
        <v>49</v>
      </c>
      <c r="C39" s="229" t="s">
        <v>23</v>
      </c>
      <c r="D39" s="53"/>
      <c r="E39" s="54">
        <v>15</v>
      </c>
      <c r="F39" s="54"/>
      <c r="G39" s="55">
        <v>15</v>
      </c>
      <c r="H39" s="227">
        <v>6</v>
      </c>
      <c r="I39" s="53"/>
      <c r="J39" s="54"/>
      <c r="K39" s="54"/>
      <c r="L39" s="55"/>
      <c r="M39" s="64"/>
      <c r="N39" s="53"/>
      <c r="O39" s="54"/>
      <c r="P39" s="54"/>
      <c r="Q39" s="58"/>
      <c r="R39" s="228"/>
      <c r="S39" s="227">
        <v>30</v>
      </c>
      <c r="T39" s="227">
        <v>6</v>
      </c>
      <c r="U39" s="69"/>
      <c r="V39" s="68"/>
    </row>
    <row r="40" spans="1:22" ht="12.75">
      <c r="A40" s="177"/>
      <c r="B40" s="168"/>
      <c r="C40" s="170"/>
      <c r="D40" s="53"/>
      <c r="E40" s="54" t="s">
        <v>24</v>
      </c>
      <c r="F40" s="54"/>
      <c r="G40" s="55" t="s">
        <v>24</v>
      </c>
      <c r="H40" s="172"/>
      <c r="I40" s="53"/>
      <c r="J40" s="54"/>
      <c r="K40" s="54"/>
      <c r="L40" s="55"/>
      <c r="M40" s="64"/>
      <c r="N40" s="53"/>
      <c r="O40" s="54"/>
      <c r="P40" s="54"/>
      <c r="Q40" s="58"/>
      <c r="R40" s="177"/>
      <c r="S40" s="172"/>
      <c r="T40" s="172"/>
      <c r="U40" s="69"/>
      <c r="V40" s="68"/>
    </row>
    <row r="41" spans="1:22" ht="12.75">
      <c r="A41" s="228">
        <v>13</v>
      </c>
      <c r="B41" s="226" t="s">
        <v>63</v>
      </c>
      <c r="C41" s="229" t="s">
        <v>23</v>
      </c>
      <c r="D41" s="53"/>
      <c r="E41" s="54"/>
      <c r="F41" s="54"/>
      <c r="G41" s="55"/>
      <c r="H41" s="227"/>
      <c r="I41" s="53"/>
      <c r="J41" s="54">
        <v>15</v>
      </c>
      <c r="K41" s="54"/>
      <c r="L41" s="55">
        <v>15</v>
      </c>
      <c r="M41" s="227">
        <v>6</v>
      </c>
      <c r="N41" s="53"/>
      <c r="O41" s="54"/>
      <c r="P41" s="54"/>
      <c r="Q41" s="58"/>
      <c r="R41" s="228"/>
      <c r="S41" s="227">
        <v>30</v>
      </c>
      <c r="T41" s="227">
        <v>6</v>
      </c>
      <c r="U41" s="69"/>
      <c r="V41" s="68"/>
    </row>
    <row r="42" spans="1:22" ht="12.75">
      <c r="A42" s="177"/>
      <c r="B42" s="168"/>
      <c r="C42" s="170"/>
      <c r="D42" s="53"/>
      <c r="E42" s="54"/>
      <c r="F42" s="54"/>
      <c r="G42" s="55"/>
      <c r="H42" s="172"/>
      <c r="I42" s="53"/>
      <c r="J42" s="54" t="s">
        <v>24</v>
      </c>
      <c r="K42" s="54"/>
      <c r="L42" s="55" t="s">
        <v>24</v>
      </c>
      <c r="M42" s="172"/>
      <c r="N42" s="53"/>
      <c r="O42" s="54"/>
      <c r="P42" s="54"/>
      <c r="Q42" s="58"/>
      <c r="R42" s="177"/>
      <c r="S42" s="172"/>
      <c r="T42" s="172"/>
      <c r="U42" s="69"/>
      <c r="V42" s="68"/>
    </row>
    <row r="43" spans="1:22" ht="12.75">
      <c r="A43" s="228">
        <v>14</v>
      </c>
      <c r="B43" s="226" t="s">
        <v>73</v>
      </c>
      <c r="C43" s="229" t="s">
        <v>31</v>
      </c>
      <c r="D43" s="27"/>
      <c r="E43" s="28">
        <v>60</v>
      </c>
      <c r="F43" s="28"/>
      <c r="G43" s="29">
        <v>60</v>
      </c>
      <c r="H43" s="227">
        <v>4</v>
      </c>
      <c r="I43" s="27"/>
      <c r="J43" s="28"/>
      <c r="K43" s="28"/>
      <c r="L43" s="29"/>
      <c r="M43" s="227"/>
      <c r="N43" s="27"/>
      <c r="O43" s="28"/>
      <c r="P43" s="28"/>
      <c r="Q43" s="57"/>
      <c r="R43" s="227"/>
      <c r="S43" s="227">
        <v>120</v>
      </c>
      <c r="T43" s="227">
        <v>4</v>
      </c>
      <c r="U43" s="69"/>
      <c r="V43" s="68"/>
    </row>
    <row r="44" spans="1:22" ht="12.75">
      <c r="A44" s="177"/>
      <c r="B44" s="168"/>
      <c r="C44" s="170"/>
      <c r="D44" s="27"/>
      <c r="E44" s="28" t="s">
        <v>29</v>
      </c>
      <c r="F44" s="28"/>
      <c r="G44" s="29" t="s">
        <v>29</v>
      </c>
      <c r="H44" s="172"/>
      <c r="I44" s="27"/>
      <c r="J44" s="28"/>
      <c r="K44" s="28"/>
      <c r="L44" s="29"/>
      <c r="M44" s="172"/>
      <c r="N44" s="27"/>
      <c r="O44" s="28"/>
      <c r="P44" s="28"/>
      <c r="Q44" s="57"/>
      <c r="R44" s="172"/>
      <c r="S44" s="172"/>
      <c r="T44" s="172"/>
      <c r="U44" s="69"/>
      <c r="V44" s="68"/>
    </row>
    <row r="45" spans="1:22" ht="12.75">
      <c r="A45" s="177">
        <v>15</v>
      </c>
      <c r="B45" s="168" t="s">
        <v>62</v>
      </c>
      <c r="C45" s="238" t="s">
        <v>25</v>
      </c>
      <c r="D45" s="53"/>
      <c r="E45" s="54"/>
      <c r="F45" s="54"/>
      <c r="G45" s="55"/>
      <c r="H45" s="172"/>
      <c r="I45" s="53"/>
      <c r="J45" s="54"/>
      <c r="K45" s="54"/>
      <c r="L45" s="55"/>
      <c r="M45" s="172"/>
      <c r="N45" s="53"/>
      <c r="O45" s="54">
        <v>15</v>
      </c>
      <c r="P45" s="54"/>
      <c r="Q45" s="58">
        <v>15</v>
      </c>
      <c r="R45" s="185">
        <v>3</v>
      </c>
      <c r="S45" s="172">
        <v>30</v>
      </c>
      <c r="T45" s="172">
        <f>SUM(H45,M45,R45,)</f>
        <v>3</v>
      </c>
      <c r="U45" s="69"/>
      <c r="V45" s="68"/>
    </row>
    <row r="46" spans="1:22" ht="13.5" thickBot="1">
      <c r="A46" s="150"/>
      <c r="B46" s="169"/>
      <c r="C46" s="239"/>
      <c r="D46" s="30"/>
      <c r="E46" s="31"/>
      <c r="F46" s="31"/>
      <c r="G46" s="32"/>
      <c r="H46" s="148"/>
      <c r="I46" s="30"/>
      <c r="J46" s="31"/>
      <c r="K46" s="31"/>
      <c r="L46" s="32"/>
      <c r="M46" s="150"/>
      <c r="N46" s="30"/>
      <c r="O46" s="31" t="s">
        <v>29</v>
      </c>
      <c r="P46" s="31"/>
      <c r="Q46" s="59" t="s">
        <v>29</v>
      </c>
      <c r="R46" s="186"/>
      <c r="S46" s="148"/>
      <c r="T46" s="148"/>
      <c r="U46" s="69"/>
      <c r="V46" s="68"/>
    </row>
    <row r="47" spans="1:20" s="23" customFormat="1" ht="12.75">
      <c r="A47" s="33"/>
      <c r="B47" s="34" t="s">
        <v>26</v>
      </c>
      <c r="C47" s="35"/>
      <c r="D47" s="36"/>
      <c r="E47" s="36"/>
      <c r="F47" s="36"/>
      <c r="G47" s="36"/>
      <c r="H47" s="36">
        <f>SUM(H27:H46)</f>
        <v>31</v>
      </c>
      <c r="I47" s="36"/>
      <c r="J47" s="36"/>
      <c r="K47" s="36"/>
      <c r="L47" s="36"/>
      <c r="M47" s="36">
        <f>SUM(M27:M46)</f>
        <v>25</v>
      </c>
      <c r="N47" s="36"/>
      <c r="O47" s="36"/>
      <c r="P47" s="36"/>
      <c r="Q47" s="36"/>
      <c r="R47" s="36">
        <f>SUM(R27:R46)</f>
        <v>9</v>
      </c>
      <c r="S47" s="36">
        <f>SUM(S27:S46)</f>
        <v>645</v>
      </c>
      <c r="T47" s="36">
        <f>SUM(T27:T46)</f>
        <v>65</v>
      </c>
    </row>
    <row r="48" spans="1:20" s="23" customFormat="1" ht="13.5" thickBot="1">
      <c r="A48" s="33"/>
      <c r="B48" s="34"/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s="23" customFormat="1" ht="16.5" thickBot="1">
      <c r="A49" s="183" t="s">
        <v>34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60"/>
    </row>
    <row r="50" spans="1:20" s="23" customFormat="1" ht="12.75">
      <c r="A50" s="182">
        <v>16</v>
      </c>
      <c r="B50" s="181" t="s">
        <v>35</v>
      </c>
      <c r="C50" s="178" t="s">
        <v>25</v>
      </c>
      <c r="D50" s="53"/>
      <c r="E50" s="54">
        <v>30</v>
      </c>
      <c r="F50" s="54"/>
      <c r="G50" s="55">
        <v>30</v>
      </c>
      <c r="H50" s="172">
        <v>3</v>
      </c>
      <c r="I50" s="53"/>
      <c r="J50" s="54">
        <v>30</v>
      </c>
      <c r="K50" s="54"/>
      <c r="L50" s="55">
        <v>30</v>
      </c>
      <c r="M50" s="172">
        <v>4</v>
      </c>
      <c r="N50" s="53"/>
      <c r="O50" s="54"/>
      <c r="P50" s="54"/>
      <c r="Q50" s="55"/>
      <c r="R50" s="172"/>
      <c r="S50" s="172">
        <f>SUM(E50,G50,J50,L50,O50,Q50)</f>
        <v>120</v>
      </c>
      <c r="T50" s="172">
        <f>SUM(H50,M50,R50,)</f>
        <v>7</v>
      </c>
    </row>
    <row r="51" spans="1:21" s="23" customFormat="1" ht="12.75">
      <c r="A51" s="164"/>
      <c r="B51" s="151"/>
      <c r="C51" s="153"/>
      <c r="D51" s="27"/>
      <c r="E51" s="28" t="s">
        <v>29</v>
      </c>
      <c r="F51" s="28"/>
      <c r="G51" s="29" t="s">
        <v>29</v>
      </c>
      <c r="H51" s="147"/>
      <c r="I51" s="27"/>
      <c r="J51" s="28" t="s">
        <v>29</v>
      </c>
      <c r="K51" s="28"/>
      <c r="L51" s="29" t="s">
        <v>24</v>
      </c>
      <c r="M51" s="147"/>
      <c r="N51" s="27"/>
      <c r="O51" s="28"/>
      <c r="P51" s="28"/>
      <c r="Q51" s="29"/>
      <c r="R51" s="147"/>
      <c r="S51" s="147"/>
      <c r="T51" s="149"/>
      <c r="U51" s="40"/>
    </row>
    <row r="52" spans="1:20" s="23" customFormat="1" ht="12.75">
      <c r="A52" s="164">
        <v>17</v>
      </c>
      <c r="B52" s="166" t="s">
        <v>36</v>
      </c>
      <c r="C52" s="153" t="s">
        <v>31</v>
      </c>
      <c r="D52" s="27"/>
      <c r="E52" s="28">
        <v>30</v>
      </c>
      <c r="F52" s="28"/>
      <c r="G52" s="29">
        <v>30</v>
      </c>
      <c r="H52" s="147">
        <v>2</v>
      </c>
      <c r="I52" s="27"/>
      <c r="J52" s="28"/>
      <c r="K52" s="28"/>
      <c r="L52" s="29"/>
      <c r="M52" s="147"/>
      <c r="N52" s="27"/>
      <c r="O52" s="28"/>
      <c r="P52" s="28"/>
      <c r="Q52" s="29"/>
      <c r="R52" s="147"/>
      <c r="S52" s="147">
        <f>SUM(E52,G52,J52,L52,O52,Q52)</f>
        <v>60</v>
      </c>
      <c r="T52" s="147">
        <v>2</v>
      </c>
    </row>
    <row r="53" spans="1:20" s="23" customFormat="1" ht="13.5" thickBot="1">
      <c r="A53" s="165"/>
      <c r="B53" s="167"/>
      <c r="C53" s="154"/>
      <c r="D53" s="30"/>
      <c r="E53" s="31" t="s">
        <v>29</v>
      </c>
      <c r="F53" s="31"/>
      <c r="G53" s="32" t="s">
        <v>29</v>
      </c>
      <c r="H53" s="148"/>
      <c r="I53" s="30"/>
      <c r="J53" s="31"/>
      <c r="K53" s="31"/>
      <c r="L53" s="32"/>
      <c r="M53" s="148"/>
      <c r="N53" s="30"/>
      <c r="O53" s="31"/>
      <c r="P53" s="31"/>
      <c r="Q53" s="32"/>
      <c r="R53" s="148"/>
      <c r="S53" s="148"/>
      <c r="T53" s="150"/>
    </row>
    <row r="54" spans="1:20" s="23" customFormat="1" ht="12.75">
      <c r="A54" s="33"/>
      <c r="B54" s="41" t="s">
        <v>26</v>
      </c>
      <c r="C54" s="42"/>
      <c r="D54" s="36"/>
      <c r="E54" s="36"/>
      <c r="F54" s="36"/>
      <c r="G54" s="36"/>
      <c r="H54" s="36">
        <f>SUM(H50:H53)</f>
        <v>5</v>
      </c>
      <c r="I54" s="36"/>
      <c r="J54" s="36"/>
      <c r="K54" s="36"/>
      <c r="L54" s="36"/>
      <c r="M54" s="36">
        <f>SUM(M50:M53)</f>
        <v>4</v>
      </c>
      <c r="N54" s="36"/>
      <c r="O54" s="36"/>
      <c r="P54" s="36"/>
      <c r="Q54" s="36"/>
      <c r="R54" s="36">
        <f>SUM(R50:R53)</f>
        <v>0</v>
      </c>
      <c r="S54" s="36">
        <f>SUM(S50:S53)</f>
        <v>180</v>
      </c>
      <c r="T54" s="36">
        <f>SUM(T50:T53)</f>
        <v>9</v>
      </c>
    </row>
    <row r="55" spans="1:20" s="23" customFormat="1" ht="12.75">
      <c r="A55" s="33"/>
      <c r="B55" s="43"/>
      <c r="C55" s="42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s="23" customFormat="1" ht="12.75">
      <c r="A56" s="161" t="s">
        <v>37</v>
      </c>
      <c r="B56" s="162"/>
      <c r="C56" s="162"/>
      <c r="D56" s="162"/>
      <c r="E56" s="36"/>
      <c r="F56" s="36"/>
      <c r="G56" s="36"/>
      <c r="H56" s="36">
        <f>SUM(H24,H47,H54,)</f>
        <v>60</v>
      </c>
      <c r="I56" s="36"/>
      <c r="J56" s="36"/>
      <c r="K56" s="36"/>
      <c r="L56" s="36"/>
      <c r="M56" s="36">
        <f>SUM(M24,M47,M54,)</f>
        <v>57</v>
      </c>
      <c r="N56" s="36"/>
      <c r="O56" s="36"/>
      <c r="P56" s="36"/>
      <c r="Q56" s="36"/>
      <c r="R56" s="36">
        <f>SUM(R24,R47,R54,)</f>
        <v>47</v>
      </c>
      <c r="S56" s="36">
        <f>SUM(S24,S47,S54,)</f>
        <v>1245</v>
      </c>
      <c r="T56" s="36">
        <f>SUM(T24,T47,T54)</f>
        <v>164</v>
      </c>
    </row>
    <row r="57" spans="1:20" s="23" customFormat="1" ht="13.5">
      <c r="A57" s="44"/>
      <c r="B57" s="45" t="s">
        <v>68</v>
      </c>
      <c r="C57" s="45"/>
      <c r="D57" s="46"/>
      <c r="E57" s="46"/>
      <c r="F57" s="46"/>
      <c r="G57" s="46"/>
      <c r="H57" s="33">
        <v>0</v>
      </c>
      <c r="I57" s="46"/>
      <c r="J57" s="46"/>
      <c r="K57" s="46"/>
      <c r="L57" s="46"/>
      <c r="M57" s="33">
        <v>3</v>
      </c>
      <c r="N57" s="46"/>
      <c r="O57" s="46"/>
      <c r="P57" s="46"/>
      <c r="Q57" s="46"/>
      <c r="R57" s="33">
        <v>13</v>
      </c>
      <c r="S57" s="33"/>
      <c r="T57" s="33">
        <v>16</v>
      </c>
    </row>
    <row r="58" spans="1:20" s="47" customFormat="1" ht="19.5" thickBot="1">
      <c r="A58" s="163" t="s">
        <v>120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</row>
    <row r="59" spans="1:25" s="23" customFormat="1" ht="18" customHeight="1">
      <c r="A59" s="173">
        <v>18</v>
      </c>
      <c r="B59" s="174" t="s">
        <v>60</v>
      </c>
      <c r="C59" s="236" t="s">
        <v>41</v>
      </c>
      <c r="D59" s="24"/>
      <c r="E59" s="25"/>
      <c r="F59" s="25"/>
      <c r="G59" s="26"/>
      <c r="H59" s="160"/>
      <c r="I59" s="24"/>
      <c r="J59" s="25"/>
      <c r="K59" s="25"/>
      <c r="L59" s="26"/>
      <c r="M59" s="160"/>
      <c r="N59" s="24"/>
      <c r="O59" s="25"/>
      <c r="P59" s="25"/>
      <c r="Q59" s="26"/>
      <c r="R59" s="160"/>
      <c r="S59" s="160"/>
      <c r="T59" s="160">
        <v>16</v>
      </c>
      <c r="U59" s="71"/>
      <c r="V59" s="67"/>
      <c r="W59" s="67"/>
      <c r="X59" s="67"/>
      <c r="Y59" s="67"/>
    </row>
    <row r="60" spans="1:25" s="23" customFormat="1" ht="21" customHeight="1" thickBot="1">
      <c r="A60" s="165"/>
      <c r="B60" s="175"/>
      <c r="C60" s="237"/>
      <c r="D60" s="30"/>
      <c r="E60" s="31"/>
      <c r="F60" s="31"/>
      <c r="G60" s="32"/>
      <c r="H60" s="148"/>
      <c r="I60" s="30"/>
      <c r="J60" s="31"/>
      <c r="K60" s="31"/>
      <c r="L60" s="32"/>
      <c r="M60" s="148"/>
      <c r="N60" s="30"/>
      <c r="O60" s="31"/>
      <c r="P60" s="31"/>
      <c r="Q60" s="32"/>
      <c r="R60" s="148"/>
      <c r="S60" s="148"/>
      <c r="T60" s="150"/>
      <c r="U60" s="71"/>
      <c r="V60" s="67"/>
      <c r="W60" s="67"/>
      <c r="X60" s="67"/>
      <c r="Y60" s="67"/>
    </row>
    <row r="61" spans="1:25" s="23" customFormat="1" ht="14.25" hidden="1" thickBot="1">
      <c r="A61" s="48"/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71"/>
      <c r="V61" s="67"/>
      <c r="W61" s="67"/>
      <c r="X61" s="67"/>
      <c r="Y61" s="67"/>
    </row>
    <row r="62" spans="2:20" ht="45" customHeight="1">
      <c r="B62" s="204" t="s">
        <v>123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</row>
  </sheetData>
  <sheetProtection/>
  <mergeCells count="173">
    <mergeCell ref="T43:T44"/>
    <mergeCell ref="S43:S44"/>
    <mergeCell ref="A52:A53"/>
    <mergeCell ref="H41:H42"/>
    <mergeCell ref="A43:A44"/>
    <mergeCell ref="B43:B44"/>
    <mergeCell ref="M43:M44"/>
    <mergeCell ref="C43:C44"/>
    <mergeCell ref="S41:S42"/>
    <mergeCell ref="R43:R44"/>
    <mergeCell ref="S39:S40"/>
    <mergeCell ref="H43:H44"/>
    <mergeCell ref="B41:B42"/>
    <mergeCell ref="M41:M42"/>
    <mergeCell ref="A39:A40"/>
    <mergeCell ref="H39:H40"/>
    <mergeCell ref="C41:C42"/>
    <mergeCell ref="B39:B40"/>
    <mergeCell ref="C39:C40"/>
    <mergeCell ref="T18:T19"/>
    <mergeCell ref="S18:S19"/>
    <mergeCell ref="T37:T38"/>
    <mergeCell ref="R37:R38"/>
    <mergeCell ref="S37:S38"/>
    <mergeCell ref="R33:R34"/>
    <mergeCell ref="S33:S34"/>
    <mergeCell ref="S27:S28"/>
    <mergeCell ref="T35:T36"/>
    <mergeCell ref="S29:S30"/>
    <mergeCell ref="B62:T62"/>
    <mergeCell ref="A56:D56"/>
    <mergeCell ref="A58:T58"/>
    <mergeCell ref="M59:M60"/>
    <mergeCell ref="B61:T61"/>
    <mergeCell ref="A59:A60"/>
    <mergeCell ref="B59:B60"/>
    <mergeCell ref="S59:S60"/>
    <mergeCell ref="T59:T60"/>
    <mergeCell ref="H59:H60"/>
    <mergeCell ref="S45:S46"/>
    <mergeCell ref="R45:R46"/>
    <mergeCell ref="R50:R51"/>
    <mergeCell ref="C52:C53"/>
    <mergeCell ref="H52:H53"/>
    <mergeCell ref="T52:T53"/>
    <mergeCell ref="S50:S51"/>
    <mergeCell ref="T50:T51"/>
    <mergeCell ref="S52:S53"/>
    <mergeCell ref="C50:C51"/>
    <mergeCell ref="M50:M51"/>
    <mergeCell ref="M45:M46"/>
    <mergeCell ref="A50:A51"/>
    <mergeCell ref="R59:R60"/>
    <mergeCell ref="R52:R53"/>
    <mergeCell ref="C59:C60"/>
    <mergeCell ref="B50:B51"/>
    <mergeCell ref="H50:H51"/>
    <mergeCell ref="C45:C46"/>
    <mergeCell ref="H45:H46"/>
    <mergeCell ref="B52:B53"/>
    <mergeCell ref="T39:T40"/>
    <mergeCell ref="B37:B38"/>
    <mergeCell ref="A49:S49"/>
    <mergeCell ref="T45:T46"/>
    <mergeCell ref="T41:T42"/>
    <mergeCell ref="R41:R42"/>
    <mergeCell ref="A41:A42"/>
    <mergeCell ref="A45:A46"/>
    <mergeCell ref="M52:M53"/>
    <mergeCell ref="A37:A38"/>
    <mergeCell ref="C37:C38"/>
    <mergeCell ref="H37:H38"/>
    <mergeCell ref="M37:M38"/>
    <mergeCell ref="A35:A36"/>
    <mergeCell ref="B35:B36"/>
    <mergeCell ref="B29:B30"/>
    <mergeCell ref="C29:C30"/>
    <mergeCell ref="B45:B46"/>
    <mergeCell ref="R35:R36"/>
    <mergeCell ref="H35:H36"/>
    <mergeCell ref="M35:M36"/>
    <mergeCell ref="R39:R40"/>
    <mergeCell ref="C35:C36"/>
    <mergeCell ref="H33:H34"/>
    <mergeCell ref="S35:S36"/>
    <mergeCell ref="H29:H30"/>
    <mergeCell ref="M29:M30"/>
    <mergeCell ref="R27:R28"/>
    <mergeCell ref="M27:M28"/>
    <mergeCell ref="R29:R30"/>
    <mergeCell ref="S31:S32"/>
    <mergeCell ref="H27:H28"/>
    <mergeCell ref="A29:A30"/>
    <mergeCell ref="R22:R23"/>
    <mergeCell ref="R20:R21"/>
    <mergeCell ref="T33:T34"/>
    <mergeCell ref="A33:A34"/>
    <mergeCell ref="B33:B34"/>
    <mergeCell ref="C33:C34"/>
    <mergeCell ref="T27:T28"/>
    <mergeCell ref="M33:M34"/>
    <mergeCell ref="H22:H23"/>
    <mergeCell ref="T29:T30"/>
    <mergeCell ref="S20:S21"/>
    <mergeCell ref="T20:T21"/>
    <mergeCell ref="S22:S23"/>
    <mergeCell ref="T22:T23"/>
    <mergeCell ref="A26:S26"/>
    <mergeCell ref="A27:A28"/>
    <mergeCell ref="B27:B28"/>
    <mergeCell ref="C27:C28"/>
    <mergeCell ref="M18:M19"/>
    <mergeCell ref="R18:R19"/>
    <mergeCell ref="C14:C15"/>
    <mergeCell ref="M22:M23"/>
    <mergeCell ref="B20:B21"/>
    <mergeCell ref="C20:C21"/>
    <mergeCell ref="H20:H21"/>
    <mergeCell ref="M20:M21"/>
    <mergeCell ref="B22:B23"/>
    <mergeCell ref="C22:C23"/>
    <mergeCell ref="S16:S17"/>
    <mergeCell ref="T16:T17"/>
    <mergeCell ref="R14:R15"/>
    <mergeCell ref="A20:A21"/>
    <mergeCell ref="A22:A23"/>
    <mergeCell ref="S14:S15"/>
    <mergeCell ref="A18:A19"/>
    <mergeCell ref="B18:B19"/>
    <mergeCell ref="C18:C19"/>
    <mergeCell ref="H18:H19"/>
    <mergeCell ref="A16:A17"/>
    <mergeCell ref="B16:B17"/>
    <mergeCell ref="C16:C17"/>
    <mergeCell ref="H16:H17"/>
    <mergeCell ref="M16:M17"/>
    <mergeCell ref="R16:R17"/>
    <mergeCell ref="I9:J9"/>
    <mergeCell ref="A13:S13"/>
    <mergeCell ref="S8:S10"/>
    <mergeCell ref="H14:H15"/>
    <mergeCell ref="M14:M15"/>
    <mergeCell ref="F9:G9"/>
    <mergeCell ref="A1:T1"/>
    <mergeCell ref="A2:T2"/>
    <mergeCell ref="A3:S3"/>
    <mergeCell ref="A4:T4"/>
    <mergeCell ref="A6:T6"/>
    <mergeCell ref="A8:A10"/>
    <mergeCell ref="B8:B10"/>
    <mergeCell ref="C8:C10"/>
    <mergeCell ref="N9:O9"/>
    <mergeCell ref="M8:M10"/>
    <mergeCell ref="D8:G8"/>
    <mergeCell ref="T8:T10"/>
    <mergeCell ref="H8:H10"/>
    <mergeCell ref="P9:Q9"/>
    <mergeCell ref="D9:E9"/>
    <mergeCell ref="H31:H32"/>
    <mergeCell ref="N8:Q8"/>
    <mergeCell ref="R8:R10"/>
    <mergeCell ref="K9:L9"/>
    <mergeCell ref="I8:L8"/>
    <mergeCell ref="T31:T32"/>
    <mergeCell ref="M31:M32"/>
    <mergeCell ref="R31:R32"/>
    <mergeCell ref="A12:T12"/>
    <mergeCell ref="A31:A32"/>
    <mergeCell ref="B31:B32"/>
    <mergeCell ref="C31:C32"/>
    <mergeCell ref="A14:A15"/>
    <mergeCell ref="B14:B15"/>
    <mergeCell ref="T14:T15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0"/>
  <sheetViews>
    <sheetView zoomScaleSheetLayoutView="90" workbookViewId="0" topLeftCell="A7">
      <selection activeCell="W53" sqref="W53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7.00390625" style="23" customWidth="1"/>
    <col min="4" max="6" width="3.28125" style="2" customWidth="1"/>
    <col min="7" max="8" width="3.28125" style="23" customWidth="1"/>
    <col min="9" max="11" width="3.28125" style="2" customWidth="1"/>
    <col min="12" max="12" width="3.28125" style="23" customWidth="1"/>
    <col min="13" max="13" width="3.7109375" style="23" customWidth="1"/>
    <col min="14" max="16" width="3.28125" style="2" customWidth="1"/>
    <col min="17" max="17" width="3.28125" style="23" customWidth="1"/>
    <col min="18" max="18" width="3.8515625" style="2" customWidth="1"/>
    <col min="19" max="19" width="7.28125" style="23" customWidth="1"/>
    <col min="20" max="20" width="5.28125" style="23" customWidth="1"/>
    <col min="21" max="16384" width="9.140625" style="2" customWidth="1"/>
  </cols>
  <sheetData>
    <row r="1" spans="1:20" ht="18.7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8.75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"/>
    </row>
    <row r="4" spans="1:20" s="3" customFormat="1" ht="18.75">
      <c r="A4" s="163" t="s">
        <v>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212" t="s">
        <v>47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</row>
    <row r="7" spans="1:20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7"/>
    </row>
    <row r="8" spans="1:20" s="8" customFormat="1" ht="24.75" customHeight="1">
      <c r="A8" s="214" t="s">
        <v>4</v>
      </c>
      <c r="B8" s="216" t="s">
        <v>5</v>
      </c>
      <c r="C8" s="218" t="s">
        <v>6</v>
      </c>
      <c r="D8" s="206" t="s">
        <v>7</v>
      </c>
      <c r="E8" s="207"/>
      <c r="F8" s="207"/>
      <c r="G8" s="208"/>
      <c r="H8" s="198" t="s">
        <v>8</v>
      </c>
      <c r="I8" s="206" t="s">
        <v>9</v>
      </c>
      <c r="J8" s="207"/>
      <c r="K8" s="207"/>
      <c r="L8" s="208"/>
      <c r="M8" s="198" t="s">
        <v>8</v>
      </c>
      <c r="N8" s="209" t="s">
        <v>10</v>
      </c>
      <c r="O8" s="207"/>
      <c r="P8" s="207"/>
      <c r="Q8" s="208"/>
      <c r="R8" s="198" t="s">
        <v>8</v>
      </c>
      <c r="S8" s="198" t="s">
        <v>71</v>
      </c>
      <c r="T8" s="220" t="s">
        <v>11</v>
      </c>
    </row>
    <row r="9" spans="1:20" s="8" customFormat="1" ht="24.75" customHeight="1">
      <c r="A9" s="215"/>
      <c r="B9" s="217"/>
      <c r="C9" s="219"/>
      <c r="D9" s="223" t="s">
        <v>12</v>
      </c>
      <c r="E9" s="196"/>
      <c r="F9" s="196" t="s">
        <v>13</v>
      </c>
      <c r="G9" s="197"/>
      <c r="H9" s="199"/>
      <c r="I9" s="223" t="s">
        <v>14</v>
      </c>
      <c r="J9" s="196"/>
      <c r="K9" s="196" t="s">
        <v>15</v>
      </c>
      <c r="L9" s="197"/>
      <c r="M9" s="199"/>
      <c r="N9" s="195" t="s">
        <v>16</v>
      </c>
      <c r="O9" s="196"/>
      <c r="P9" s="196" t="s">
        <v>17</v>
      </c>
      <c r="Q9" s="197"/>
      <c r="R9" s="199"/>
      <c r="S9" s="199"/>
      <c r="T9" s="221"/>
    </row>
    <row r="10" spans="1:21" s="8" customFormat="1" ht="24.75" customHeight="1">
      <c r="A10" s="215"/>
      <c r="B10" s="217"/>
      <c r="C10" s="219"/>
      <c r="D10" s="9" t="s">
        <v>18</v>
      </c>
      <c r="E10" s="10" t="s">
        <v>19</v>
      </c>
      <c r="F10" s="10" t="s">
        <v>18</v>
      </c>
      <c r="G10" s="11" t="s">
        <v>19</v>
      </c>
      <c r="H10" s="203"/>
      <c r="I10" s="9" t="s">
        <v>18</v>
      </c>
      <c r="J10" s="10" t="s">
        <v>19</v>
      </c>
      <c r="K10" s="10" t="s">
        <v>18</v>
      </c>
      <c r="L10" s="11" t="s">
        <v>19</v>
      </c>
      <c r="M10" s="203"/>
      <c r="N10" s="12" t="s">
        <v>18</v>
      </c>
      <c r="O10" s="10" t="s">
        <v>19</v>
      </c>
      <c r="P10" s="10" t="s">
        <v>18</v>
      </c>
      <c r="Q10" s="11" t="s">
        <v>19</v>
      </c>
      <c r="R10" s="203"/>
      <c r="S10" s="200"/>
      <c r="T10" s="222"/>
      <c r="U10" s="51"/>
    </row>
    <row r="11" spans="1:20" s="8" customFormat="1" ht="12.75" thickBot="1">
      <c r="A11" s="13">
        <v>1</v>
      </c>
      <c r="B11" s="14">
        <v>2</v>
      </c>
      <c r="C11" s="13">
        <v>3</v>
      </c>
      <c r="D11" s="15">
        <v>4</v>
      </c>
      <c r="E11" s="16">
        <v>5</v>
      </c>
      <c r="F11" s="16">
        <v>6</v>
      </c>
      <c r="G11" s="17">
        <v>7</v>
      </c>
      <c r="H11" s="13">
        <v>8</v>
      </c>
      <c r="I11" s="16">
        <v>9</v>
      </c>
      <c r="J11" s="16">
        <v>10</v>
      </c>
      <c r="K11" s="17">
        <v>11</v>
      </c>
      <c r="L11" s="17">
        <v>12</v>
      </c>
      <c r="M11" s="14">
        <v>13</v>
      </c>
      <c r="N11" s="18">
        <v>14</v>
      </c>
      <c r="O11" s="16">
        <v>15</v>
      </c>
      <c r="P11" s="16">
        <v>16</v>
      </c>
      <c r="Q11" s="17">
        <v>17</v>
      </c>
      <c r="R11" s="19">
        <v>18</v>
      </c>
      <c r="S11" s="13">
        <v>19</v>
      </c>
      <c r="T11" s="20">
        <v>20</v>
      </c>
    </row>
    <row r="12" spans="1:20" s="21" customFormat="1" ht="19.5" thickBot="1">
      <c r="A12" s="163" t="s">
        <v>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s="23" customFormat="1" ht="16.5" thickBo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72"/>
    </row>
    <row r="14" spans="1:22" s="23" customFormat="1" ht="12.75">
      <c r="A14" s="201">
        <v>1</v>
      </c>
      <c r="B14" s="193" t="s">
        <v>22</v>
      </c>
      <c r="C14" s="176" t="s">
        <v>23</v>
      </c>
      <c r="D14" s="24">
        <v>30</v>
      </c>
      <c r="E14" s="25"/>
      <c r="F14" s="25">
        <v>30</v>
      </c>
      <c r="G14" s="26"/>
      <c r="H14" s="160">
        <v>16</v>
      </c>
      <c r="I14" s="24">
        <v>30</v>
      </c>
      <c r="J14" s="25"/>
      <c r="K14" s="25">
        <v>30</v>
      </c>
      <c r="L14" s="26"/>
      <c r="M14" s="160">
        <v>16</v>
      </c>
      <c r="N14" s="24">
        <v>30</v>
      </c>
      <c r="O14" s="25"/>
      <c r="P14" s="25">
        <v>30</v>
      </c>
      <c r="Q14" s="26"/>
      <c r="R14" s="160">
        <v>26</v>
      </c>
      <c r="S14" s="160">
        <f>SUM(D14,F14,I14,K14,N14,P14)</f>
        <v>180</v>
      </c>
      <c r="T14" s="160">
        <f>SUM(H14,M14,R14,)</f>
        <v>58</v>
      </c>
      <c r="U14" s="50"/>
      <c r="V14" s="37"/>
    </row>
    <row r="15" spans="1:22" s="23" customFormat="1" ht="12.75">
      <c r="A15" s="202"/>
      <c r="B15" s="151"/>
      <c r="C15" s="153"/>
      <c r="D15" s="27" t="s">
        <v>24</v>
      </c>
      <c r="E15" s="28"/>
      <c r="F15" s="28" t="s">
        <v>24</v>
      </c>
      <c r="G15" s="29"/>
      <c r="H15" s="147"/>
      <c r="I15" s="27" t="s">
        <v>24</v>
      </c>
      <c r="J15" s="28"/>
      <c r="K15" s="28" t="s">
        <v>24</v>
      </c>
      <c r="L15" s="29"/>
      <c r="M15" s="147"/>
      <c r="N15" s="27" t="s">
        <v>29</v>
      </c>
      <c r="O15" s="28"/>
      <c r="P15" s="28" t="s">
        <v>29</v>
      </c>
      <c r="Q15" s="29"/>
      <c r="R15" s="147"/>
      <c r="S15" s="147"/>
      <c r="T15" s="149"/>
      <c r="U15" s="50"/>
      <c r="V15" s="37"/>
    </row>
    <row r="16" spans="1:22" s="23" customFormat="1" ht="12.75">
      <c r="A16" s="149">
        <v>2</v>
      </c>
      <c r="B16" s="151" t="s">
        <v>38</v>
      </c>
      <c r="C16" s="153" t="s">
        <v>25</v>
      </c>
      <c r="D16" s="27"/>
      <c r="E16" s="28"/>
      <c r="F16" s="28"/>
      <c r="G16" s="29"/>
      <c r="H16" s="147"/>
      <c r="I16" s="27">
        <v>30</v>
      </c>
      <c r="J16" s="28"/>
      <c r="K16" s="28">
        <v>30</v>
      </c>
      <c r="L16" s="29"/>
      <c r="M16" s="147">
        <v>8</v>
      </c>
      <c r="N16" s="27">
        <v>30</v>
      </c>
      <c r="O16" s="28"/>
      <c r="P16" s="28">
        <v>30</v>
      </c>
      <c r="Q16" s="29"/>
      <c r="R16" s="147">
        <v>8</v>
      </c>
      <c r="S16" s="147">
        <f>SUM(D16,F16,I16,K16,N16,P16,)</f>
        <v>120</v>
      </c>
      <c r="T16" s="147">
        <f>SUM(H16,M16,R16,)</f>
        <v>16</v>
      </c>
      <c r="U16" s="50"/>
      <c r="V16" s="37"/>
    </row>
    <row r="17" spans="1:22" s="23" customFormat="1" ht="12.75">
      <c r="A17" s="149"/>
      <c r="B17" s="151"/>
      <c r="C17" s="153"/>
      <c r="D17" s="27"/>
      <c r="E17" s="28"/>
      <c r="F17" s="28"/>
      <c r="G17" s="29"/>
      <c r="H17" s="147"/>
      <c r="I17" s="62" t="s">
        <v>24</v>
      </c>
      <c r="J17" s="28"/>
      <c r="K17" s="28" t="s">
        <v>24</v>
      </c>
      <c r="L17" s="29"/>
      <c r="M17" s="147"/>
      <c r="N17" s="27" t="s">
        <v>24</v>
      </c>
      <c r="O17" s="28"/>
      <c r="P17" s="28" t="s">
        <v>24</v>
      </c>
      <c r="Q17" s="29"/>
      <c r="R17" s="147"/>
      <c r="S17" s="147"/>
      <c r="T17" s="149"/>
      <c r="U17" s="50"/>
      <c r="V17" s="37"/>
    </row>
    <row r="18" spans="1:22" s="23" customFormat="1" ht="12.75">
      <c r="A18" s="149">
        <v>3</v>
      </c>
      <c r="B18" s="226" t="s">
        <v>81</v>
      </c>
      <c r="C18" s="153" t="s">
        <v>23</v>
      </c>
      <c r="D18" s="27"/>
      <c r="E18" s="28">
        <v>15</v>
      </c>
      <c r="F18" s="28"/>
      <c r="G18" s="29">
        <v>15</v>
      </c>
      <c r="H18" s="147">
        <v>4</v>
      </c>
      <c r="I18" s="27"/>
      <c r="J18" s="28">
        <v>15</v>
      </c>
      <c r="K18" s="28"/>
      <c r="L18" s="29">
        <v>15</v>
      </c>
      <c r="M18" s="147">
        <v>4</v>
      </c>
      <c r="N18" s="27"/>
      <c r="O18" s="28">
        <v>15</v>
      </c>
      <c r="P18" s="28"/>
      <c r="Q18" s="29">
        <v>15</v>
      </c>
      <c r="R18" s="147">
        <v>4</v>
      </c>
      <c r="S18" s="147">
        <f>SUM(E18,G18,J18,L18,O18,Q18,)</f>
        <v>90</v>
      </c>
      <c r="T18" s="147">
        <v>12</v>
      </c>
      <c r="U18" s="50"/>
      <c r="V18" s="37"/>
    </row>
    <row r="19" spans="1:22" s="23" customFormat="1" ht="13.5" thickBot="1">
      <c r="A19" s="150"/>
      <c r="B19" s="175"/>
      <c r="C19" s="154"/>
      <c r="D19" s="30"/>
      <c r="E19" s="31" t="s">
        <v>29</v>
      </c>
      <c r="F19" s="31"/>
      <c r="G19" s="32" t="s">
        <v>24</v>
      </c>
      <c r="H19" s="148"/>
      <c r="I19" s="30"/>
      <c r="J19" s="31" t="s">
        <v>29</v>
      </c>
      <c r="K19" s="31"/>
      <c r="L19" s="32" t="s">
        <v>24</v>
      </c>
      <c r="M19" s="148"/>
      <c r="N19" s="30"/>
      <c r="O19" s="31" t="s">
        <v>29</v>
      </c>
      <c r="P19" s="31"/>
      <c r="Q19" s="32" t="s">
        <v>24</v>
      </c>
      <c r="R19" s="148"/>
      <c r="S19" s="148"/>
      <c r="T19" s="150"/>
      <c r="U19" s="50"/>
      <c r="V19" s="37"/>
    </row>
    <row r="20" spans="1:20" s="23" customFormat="1" ht="12.75">
      <c r="A20" s="33"/>
      <c r="B20" s="34" t="s">
        <v>26</v>
      </c>
      <c r="C20" s="35"/>
      <c r="D20" s="36"/>
      <c r="E20" s="36"/>
      <c r="F20" s="36"/>
      <c r="G20" s="36"/>
      <c r="H20" s="36">
        <f>SUM(H14:H19)</f>
        <v>20</v>
      </c>
      <c r="I20" s="36"/>
      <c r="J20" s="36"/>
      <c r="K20" s="36"/>
      <c r="L20" s="36"/>
      <c r="M20" s="36">
        <f>SUM(M14:M19)</f>
        <v>28</v>
      </c>
      <c r="N20" s="36"/>
      <c r="O20" s="36"/>
      <c r="P20" s="36"/>
      <c r="Q20" s="36"/>
      <c r="R20" s="36">
        <f>SUM(R14:R19)</f>
        <v>38</v>
      </c>
      <c r="S20" s="36">
        <f>SUM(S14:S19)</f>
        <v>390</v>
      </c>
      <c r="T20" s="36">
        <f>SUM(T14:T19)</f>
        <v>86</v>
      </c>
    </row>
    <row r="21" spans="1:20" s="23" customFormat="1" ht="13.5" thickBot="1">
      <c r="A21" s="33"/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23" customFormat="1" ht="16.5" thickBot="1">
      <c r="A22" s="190" t="s">
        <v>27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72"/>
    </row>
    <row r="23" spans="1:22" s="23" customFormat="1" ht="16.5" customHeight="1">
      <c r="A23" s="192">
        <v>4</v>
      </c>
      <c r="B23" s="193" t="s">
        <v>28</v>
      </c>
      <c r="C23" s="176" t="s">
        <v>25</v>
      </c>
      <c r="D23" s="24"/>
      <c r="E23" s="25">
        <v>30</v>
      </c>
      <c r="F23" s="25"/>
      <c r="G23" s="26">
        <v>30</v>
      </c>
      <c r="H23" s="160">
        <v>4</v>
      </c>
      <c r="I23" s="24"/>
      <c r="J23" s="25"/>
      <c r="K23" s="25"/>
      <c r="L23" s="26"/>
      <c r="M23" s="160"/>
      <c r="N23" s="24"/>
      <c r="O23" s="25"/>
      <c r="P23" s="25"/>
      <c r="Q23" s="56"/>
      <c r="R23" s="194"/>
      <c r="S23" s="160">
        <f>SUM(E23,G23,J23,L23,)</f>
        <v>60</v>
      </c>
      <c r="T23" s="160">
        <f>SUM(H23,M23,R23,)</f>
        <v>4</v>
      </c>
      <c r="U23" s="37"/>
      <c r="V23" s="38"/>
    </row>
    <row r="24" spans="1:22" s="23" customFormat="1" ht="12.75">
      <c r="A24" s="149"/>
      <c r="B24" s="151"/>
      <c r="C24" s="153"/>
      <c r="D24" s="27"/>
      <c r="E24" s="28" t="s">
        <v>29</v>
      </c>
      <c r="F24" s="28"/>
      <c r="G24" s="29" t="s">
        <v>24</v>
      </c>
      <c r="H24" s="147"/>
      <c r="I24" s="27"/>
      <c r="J24" s="28"/>
      <c r="K24" s="28"/>
      <c r="L24" s="29"/>
      <c r="M24" s="147"/>
      <c r="N24" s="27"/>
      <c r="O24" s="28"/>
      <c r="P24" s="28"/>
      <c r="Q24" s="57"/>
      <c r="R24" s="179"/>
      <c r="S24" s="147"/>
      <c r="T24" s="149"/>
      <c r="U24" s="39"/>
      <c r="V24" s="39"/>
    </row>
    <row r="25" spans="1:22" s="23" customFormat="1" ht="12.75">
      <c r="A25" s="149">
        <v>5</v>
      </c>
      <c r="B25" s="151" t="s">
        <v>43</v>
      </c>
      <c r="C25" s="156" t="s">
        <v>25</v>
      </c>
      <c r="D25" s="27"/>
      <c r="E25" s="28">
        <v>30</v>
      </c>
      <c r="F25" s="28"/>
      <c r="G25" s="29">
        <v>30</v>
      </c>
      <c r="H25" s="147">
        <v>6</v>
      </c>
      <c r="I25" s="27"/>
      <c r="J25" s="28"/>
      <c r="K25" s="28"/>
      <c r="L25" s="29"/>
      <c r="M25" s="147"/>
      <c r="N25" s="27"/>
      <c r="O25" s="28"/>
      <c r="P25" s="28"/>
      <c r="Q25" s="57"/>
      <c r="R25" s="179"/>
      <c r="S25" s="147">
        <f>SUM(E25,G25,J25,L25,O25,Q25)</f>
        <v>60</v>
      </c>
      <c r="T25" s="147">
        <f>SUM(H25,M25,R25,)</f>
        <v>6</v>
      </c>
      <c r="U25" s="39"/>
      <c r="V25" s="39"/>
    </row>
    <row r="26" spans="1:22" s="23" customFormat="1" ht="12.75">
      <c r="A26" s="149"/>
      <c r="B26" s="151"/>
      <c r="C26" s="156"/>
      <c r="D26" s="27"/>
      <c r="E26" s="28" t="s">
        <v>29</v>
      </c>
      <c r="F26" s="28"/>
      <c r="G26" s="29" t="s">
        <v>24</v>
      </c>
      <c r="H26" s="147"/>
      <c r="I26" s="27"/>
      <c r="J26" s="28"/>
      <c r="K26" s="28"/>
      <c r="L26" s="29"/>
      <c r="M26" s="149"/>
      <c r="N26" s="27"/>
      <c r="O26" s="28"/>
      <c r="P26" s="28"/>
      <c r="Q26" s="57"/>
      <c r="R26" s="180"/>
      <c r="S26" s="147"/>
      <c r="T26" s="147"/>
      <c r="U26" s="39"/>
      <c r="V26" s="39"/>
    </row>
    <row r="27" spans="1:22" s="23" customFormat="1" ht="12.75">
      <c r="A27" s="228">
        <v>6</v>
      </c>
      <c r="B27" s="226" t="s">
        <v>58</v>
      </c>
      <c r="C27" s="229" t="s">
        <v>25</v>
      </c>
      <c r="D27" s="53"/>
      <c r="E27" s="54"/>
      <c r="F27" s="54"/>
      <c r="G27" s="55"/>
      <c r="H27" s="227"/>
      <c r="I27" s="53"/>
      <c r="J27" s="54">
        <v>30</v>
      </c>
      <c r="K27" s="54"/>
      <c r="L27" s="55">
        <v>30</v>
      </c>
      <c r="M27" s="227">
        <v>4</v>
      </c>
      <c r="N27" s="53"/>
      <c r="O27" s="54"/>
      <c r="P27" s="54"/>
      <c r="Q27" s="58"/>
      <c r="R27" s="227"/>
      <c r="S27" s="227">
        <v>60</v>
      </c>
      <c r="T27" s="227">
        <v>4</v>
      </c>
      <c r="U27" s="39"/>
      <c r="V27" s="39"/>
    </row>
    <row r="28" spans="1:22" s="23" customFormat="1" ht="12.75">
      <c r="A28" s="177"/>
      <c r="B28" s="168"/>
      <c r="C28" s="170"/>
      <c r="D28" s="53"/>
      <c r="E28" s="54"/>
      <c r="F28" s="54"/>
      <c r="G28" s="55"/>
      <c r="H28" s="172"/>
      <c r="I28" s="53"/>
      <c r="J28" s="54" t="s">
        <v>29</v>
      </c>
      <c r="K28" s="54"/>
      <c r="L28" s="55" t="s">
        <v>29</v>
      </c>
      <c r="M28" s="172"/>
      <c r="N28" s="53"/>
      <c r="O28" s="54"/>
      <c r="P28" s="54"/>
      <c r="Q28" s="58"/>
      <c r="R28" s="172"/>
      <c r="S28" s="172"/>
      <c r="T28" s="172"/>
      <c r="U28" s="39"/>
      <c r="V28" s="39"/>
    </row>
    <row r="29" spans="1:22" s="23" customFormat="1" ht="12.75">
      <c r="A29" s="149">
        <v>7</v>
      </c>
      <c r="B29" s="155" t="s">
        <v>30</v>
      </c>
      <c r="C29" s="153" t="s">
        <v>31</v>
      </c>
      <c r="D29" s="27">
        <v>15</v>
      </c>
      <c r="E29" s="28"/>
      <c r="F29" s="28">
        <v>15</v>
      </c>
      <c r="G29" s="29"/>
      <c r="H29" s="147">
        <v>3</v>
      </c>
      <c r="I29" s="27">
        <v>15</v>
      </c>
      <c r="J29" s="28"/>
      <c r="K29" s="28">
        <v>15</v>
      </c>
      <c r="L29" s="29"/>
      <c r="M29" s="147">
        <v>3</v>
      </c>
      <c r="N29" s="27">
        <v>15</v>
      </c>
      <c r="O29" s="28"/>
      <c r="P29" s="28"/>
      <c r="Q29" s="57"/>
      <c r="R29" s="179">
        <v>2</v>
      </c>
      <c r="S29" s="147">
        <f>SUM(D29,F29,I29,K29,N29,P29)</f>
        <v>75</v>
      </c>
      <c r="T29" s="147">
        <f>SUM(H29,M29,R29,)</f>
        <v>8</v>
      </c>
      <c r="U29" s="39"/>
      <c r="V29" s="39"/>
    </row>
    <row r="30" spans="1:22" s="23" customFormat="1" ht="12.75">
      <c r="A30" s="149"/>
      <c r="B30" s="155"/>
      <c r="C30" s="153"/>
      <c r="D30" s="27" t="s">
        <v>29</v>
      </c>
      <c r="E30" s="28"/>
      <c r="F30" s="28" t="s">
        <v>24</v>
      </c>
      <c r="G30" s="29"/>
      <c r="H30" s="147"/>
      <c r="I30" s="27" t="s">
        <v>29</v>
      </c>
      <c r="J30" s="28"/>
      <c r="K30" s="28" t="s">
        <v>24</v>
      </c>
      <c r="L30" s="29"/>
      <c r="M30" s="147"/>
      <c r="N30" s="27" t="s">
        <v>24</v>
      </c>
      <c r="O30" s="28"/>
      <c r="P30" s="28"/>
      <c r="Q30" s="57"/>
      <c r="R30" s="179"/>
      <c r="S30" s="147"/>
      <c r="T30" s="149"/>
      <c r="U30" s="39"/>
      <c r="V30" s="38"/>
    </row>
    <row r="31" spans="1:22" s="23" customFormat="1" ht="12.75">
      <c r="A31" s="149">
        <v>8</v>
      </c>
      <c r="B31" s="157" t="s">
        <v>32</v>
      </c>
      <c r="C31" s="153" t="s">
        <v>25</v>
      </c>
      <c r="D31" s="27"/>
      <c r="E31" s="28">
        <v>15</v>
      </c>
      <c r="F31" s="28"/>
      <c r="G31" s="29">
        <v>15</v>
      </c>
      <c r="H31" s="147">
        <v>4</v>
      </c>
      <c r="I31" s="27"/>
      <c r="J31" s="28">
        <v>15</v>
      </c>
      <c r="K31" s="28"/>
      <c r="L31" s="29">
        <v>15</v>
      </c>
      <c r="M31" s="147">
        <v>4</v>
      </c>
      <c r="N31" s="27"/>
      <c r="O31" s="28">
        <v>15</v>
      </c>
      <c r="P31" s="28"/>
      <c r="Q31" s="57"/>
      <c r="R31" s="179">
        <v>2</v>
      </c>
      <c r="S31" s="147">
        <f>SUM(E31,G31,J31,L31,O31,Q31)</f>
        <v>75</v>
      </c>
      <c r="T31" s="147">
        <f>SUM(H31,M31,R31,)</f>
        <v>10</v>
      </c>
      <c r="U31" s="39"/>
      <c r="V31" s="38"/>
    </row>
    <row r="32" spans="1:22" s="23" customFormat="1" ht="12.75">
      <c r="A32" s="149"/>
      <c r="B32" s="157"/>
      <c r="C32" s="153"/>
      <c r="D32" s="27"/>
      <c r="E32" s="28" t="s">
        <v>24</v>
      </c>
      <c r="F32" s="28"/>
      <c r="G32" s="29" t="s">
        <v>24</v>
      </c>
      <c r="H32" s="147"/>
      <c r="I32" s="27"/>
      <c r="J32" s="28" t="s">
        <v>24</v>
      </c>
      <c r="K32" s="28"/>
      <c r="L32" s="29" t="s">
        <v>24</v>
      </c>
      <c r="M32" s="147"/>
      <c r="N32" s="27"/>
      <c r="O32" s="28" t="s">
        <v>24</v>
      </c>
      <c r="P32" s="28"/>
      <c r="Q32" s="57"/>
      <c r="R32" s="179"/>
      <c r="S32" s="147"/>
      <c r="T32" s="149"/>
      <c r="U32" s="39"/>
      <c r="V32" s="38"/>
    </row>
    <row r="33" spans="1:22" s="23" customFormat="1" ht="15" customHeight="1">
      <c r="A33" s="149">
        <v>9</v>
      </c>
      <c r="B33" s="187" t="s">
        <v>33</v>
      </c>
      <c r="C33" s="153" t="s">
        <v>25</v>
      </c>
      <c r="D33" s="27"/>
      <c r="E33" s="28">
        <v>15</v>
      </c>
      <c r="F33" s="28"/>
      <c r="G33" s="29">
        <v>15</v>
      </c>
      <c r="H33" s="147">
        <v>4</v>
      </c>
      <c r="I33" s="27"/>
      <c r="J33" s="28">
        <v>15</v>
      </c>
      <c r="K33" s="28"/>
      <c r="L33" s="29">
        <v>15</v>
      </c>
      <c r="M33" s="147">
        <v>4</v>
      </c>
      <c r="N33" s="27"/>
      <c r="O33" s="28">
        <v>15</v>
      </c>
      <c r="P33" s="28"/>
      <c r="Q33" s="57"/>
      <c r="R33" s="179">
        <v>2</v>
      </c>
      <c r="S33" s="147">
        <f>SUM(E33,G33,J33,L33,O33,Q33)</f>
        <v>75</v>
      </c>
      <c r="T33" s="147">
        <f>SUM(H33,M33,R33,)</f>
        <v>10</v>
      </c>
      <c r="U33" s="39"/>
      <c r="V33" s="38"/>
    </row>
    <row r="34" spans="1:22" s="23" customFormat="1" ht="15" customHeight="1">
      <c r="A34" s="149"/>
      <c r="B34" s="187"/>
      <c r="C34" s="188"/>
      <c r="D34" s="27"/>
      <c r="E34" s="28" t="s">
        <v>29</v>
      </c>
      <c r="F34" s="28"/>
      <c r="G34" s="29" t="s">
        <v>24</v>
      </c>
      <c r="H34" s="147"/>
      <c r="I34" s="27"/>
      <c r="J34" s="28" t="s">
        <v>29</v>
      </c>
      <c r="K34" s="28"/>
      <c r="L34" s="29" t="s">
        <v>24</v>
      </c>
      <c r="M34" s="147"/>
      <c r="N34" s="27"/>
      <c r="O34" s="28" t="s">
        <v>24</v>
      </c>
      <c r="P34" s="28"/>
      <c r="Q34" s="57"/>
      <c r="R34" s="180"/>
      <c r="S34" s="149"/>
      <c r="T34" s="149"/>
      <c r="U34" s="39"/>
      <c r="V34" s="38"/>
    </row>
    <row r="35" spans="1:22" s="23" customFormat="1" ht="15" customHeight="1">
      <c r="A35" s="228">
        <v>10</v>
      </c>
      <c r="B35" s="226" t="s">
        <v>64</v>
      </c>
      <c r="C35" s="229" t="s">
        <v>23</v>
      </c>
      <c r="D35" s="53"/>
      <c r="E35" s="54">
        <v>15</v>
      </c>
      <c r="F35" s="54"/>
      <c r="G35" s="55">
        <v>15</v>
      </c>
      <c r="H35" s="227">
        <v>6</v>
      </c>
      <c r="I35" s="53"/>
      <c r="J35" s="54"/>
      <c r="K35" s="54"/>
      <c r="L35" s="55"/>
      <c r="M35" s="227"/>
      <c r="N35" s="53"/>
      <c r="O35" s="54"/>
      <c r="P35" s="54"/>
      <c r="Q35" s="58"/>
      <c r="R35" s="228"/>
      <c r="S35" s="227">
        <v>30</v>
      </c>
      <c r="T35" s="227">
        <v>6</v>
      </c>
      <c r="U35" s="39"/>
      <c r="V35" s="38"/>
    </row>
    <row r="36" spans="1:22" s="23" customFormat="1" ht="15" customHeight="1">
      <c r="A36" s="177"/>
      <c r="B36" s="168"/>
      <c r="C36" s="170"/>
      <c r="D36" s="53"/>
      <c r="E36" s="54" t="s">
        <v>24</v>
      </c>
      <c r="F36" s="54"/>
      <c r="G36" s="55" t="s">
        <v>24</v>
      </c>
      <c r="H36" s="172"/>
      <c r="I36" s="53"/>
      <c r="J36" s="54"/>
      <c r="K36" s="54"/>
      <c r="L36" s="55"/>
      <c r="M36" s="172"/>
      <c r="N36" s="53"/>
      <c r="O36" s="54"/>
      <c r="P36" s="54"/>
      <c r="Q36" s="58"/>
      <c r="R36" s="177"/>
      <c r="S36" s="240"/>
      <c r="T36" s="172"/>
      <c r="U36" s="39"/>
      <c r="V36" s="38"/>
    </row>
    <row r="37" spans="1:22" s="23" customFormat="1" ht="15" customHeight="1">
      <c r="A37" s="149">
        <v>11</v>
      </c>
      <c r="B37" s="155" t="s">
        <v>46</v>
      </c>
      <c r="C37" s="156" t="s">
        <v>25</v>
      </c>
      <c r="D37" s="53"/>
      <c r="E37" s="54">
        <v>30</v>
      </c>
      <c r="F37" s="54"/>
      <c r="G37" s="55">
        <v>30</v>
      </c>
      <c r="H37" s="147">
        <v>4</v>
      </c>
      <c r="I37" s="53"/>
      <c r="J37" s="54"/>
      <c r="K37" s="54"/>
      <c r="L37" s="55"/>
      <c r="M37" s="147"/>
      <c r="N37" s="53"/>
      <c r="O37" s="54"/>
      <c r="P37" s="54"/>
      <c r="Q37" s="58"/>
      <c r="R37" s="189"/>
      <c r="S37" s="147">
        <f>SUM(E37,G37,J37,L37,O37,Q37,)</f>
        <v>60</v>
      </c>
      <c r="T37" s="147">
        <f>SUM(H37,M37,R37,)</f>
        <v>4</v>
      </c>
      <c r="U37" s="39"/>
      <c r="V37" s="38"/>
    </row>
    <row r="38" spans="1:22" s="23" customFormat="1" ht="15" customHeight="1">
      <c r="A38" s="149"/>
      <c r="B38" s="155"/>
      <c r="C38" s="156"/>
      <c r="D38" s="62"/>
      <c r="E38" s="28" t="s">
        <v>29</v>
      </c>
      <c r="F38" s="28"/>
      <c r="G38" s="57" t="s">
        <v>29</v>
      </c>
      <c r="H38" s="147"/>
      <c r="I38" s="62"/>
      <c r="J38" s="28"/>
      <c r="K38" s="28"/>
      <c r="L38" s="57"/>
      <c r="M38" s="149"/>
      <c r="N38" s="62"/>
      <c r="O38" s="28"/>
      <c r="P38" s="28"/>
      <c r="Q38" s="57"/>
      <c r="R38" s="164"/>
      <c r="S38" s="147"/>
      <c r="T38" s="147"/>
      <c r="U38" s="39"/>
      <c r="V38" s="38"/>
    </row>
    <row r="39" spans="1:22" s="23" customFormat="1" ht="15" customHeight="1">
      <c r="A39" s="228">
        <v>12</v>
      </c>
      <c r="B39" s="226" t="s">
        <v>73</v>
      </c>
      <c r="C39" s="229" t="s">
        <v>31</v>
      </c>
      <c r="D39" s="27"/>
      <c r="E39" s="28">
        <v>60</v>
      </c>
      <c r="F39" s="28"/>
      <c r="G39" s="29">
        <v>60</v>
      </c>
      <c r="H39" s="227">
        <v>4</v>
      </c>
      <c r="I39" s="27"/>
      <c r="J39" s="28"/>
      <c r="K39" s="28"/>
      <c r="L39" s="29"/>
      <c r="M39" s="227"/>
      <c r="N39" s="27"/>
      <c r="O39" s="28"/>
      <c r="P39" s="28"/>
      <c r="Q39" s="57"/>
      <c r="R39" s="227"/>
      <c r="S39" s="227">
        <v>120</v>
      </c>
      <c r="T39" s="227">
        <v>4</v>
      </c>
      <c r="U39" s="39"/>
      <c r="V39" s="38"/>
    </row>
    <row r="40" spans="1:22" s="23" customFormat="1" ht="15" customHeight="1">
      <c r="A40" s="177"/>
      <c r="B40" s="168"/>
      <c r="C40" s="170"/>
      <c r="D40" s="27"/>
      <c r="E40" s="28" t="s">
        <v>29</v>
      </c>
      <c r="F40" s="28"/>
      <c r="G40" s="29" t="s">
        <v>29</v>
      </c>
      <c r="H40" s="172"/>
      <c r="I40" s="27"/>
      <c r="J40" s="28"/>
      <c r="K40" s="28"/>
      <c r="L40" s="29"/>
      <c r="M40" s="172"/>
      <c r="N40" s="27"/>
      <c r="O40" s="28"/>
      <c r="P40" s="28"/>
      <c r="Q40" s="57"/>
      <c r="R40" s="172"/>
      <c r="S40" s="172"/>
      <c r="T40" s="172"/>
      <c r="U40" s="39"/>
      <c r="V40" s="38"/>
    </row>
    <row r="41" spans="1:22" ht="12.75">
      <c r="A41" s="149">
        <v>13</v>
      </c>
      <c r="B41" s="155" t="s">
        <v>70</v>
      </c>
      <c r="C41" s="156" t="s">
        <v>31</v>
      </c>
      <c r="D41" s="27"/>
      <c r="E41" s="28"/>
      <c r="F41" s="28"/>
      <c r="G41" s="29"/>
      <c r="H41" s="147"/>
      <c r="I41" s="27"/>
      <c r="J41" s="28"/>
      <c r="K41" s="28"/>
      <c r="L41" s="29">
        <v>90</v>
      </c>
      <c r="M41" s="147">
        <v>6</v>
      </c>
      <c r="N41" s="27"/>
      <c r="O41" s="28"/>
      <c r="P41" s="28"/>
      <c r="Q41" s="57"/>
      <c r="R41" s="179"/>
      <c r="S41" s="147">
        <f>SUM(E41,G41,J41,L41,O41,Q41)</f>
        <v>90</v>
      </c>
      <c r="T41" s="147">
        <f>SUM(H41,M41,R41,)</f>
        <v>6</v>
      </c>
      <c r="U41" s="39"/>
      <c r="V41" s="38"/>
    </row>
    <row r="42" spans="1:22" ht="12.75">
      <c r="A42" s="149"/>
      <c r="B42" s="155"/>
      <c r="C42" s="156"/>
      <c r="D42" s="27"/>
      <c r="E42" s="28"/>
      <c r="F42" s="28"/>
      <c r="G42" s="29"/>
      <c r="H42" s="147"/>
      <c r="I42" s="27"/>
      <c r="J42" s="28"/>
      <c r="K42" s="28"/>
      <c r="L42" s="29" t="s">
        <v>29</v>
      </c>
      <c r="M42" s="149"/>
      <c r="N42" s="27"/>
      <c r="O42" s="28"/>
      <c r="P42" s="28"/>
      <c r="Q42" s="57"/>
      <c r="R42" s="180"/>
      <c r="S42" s="147"/>
      <c r="T42" s="147"/>
      <c r="U42" s="39"/>
      <c r="V42" s="38"/>
    </row>
    <row r="43" spans="1:22" ht="12.75">
      <c r="A43" s="177">
        <v>14</v>
      </c>
      <c r="B43" s="168" t="s">
        <v>62</v>
      </c>
      <c r="C43" s="170" t="s">
        <v>25</v>
      </c>
      <c r="D43" s="53"/>
      <c r="E43" s="54"/>
      <c r="F43" s="54"/>
      <c r="G43" s="55"/>
      <c r="H43" s="172"/>
      <c r="I43" s="53"/>
      <c r="J43" s="54"/>
      <c r="K43" s="54"/>
      <c r="L43" s="55"/>
      <c r="M43" s="172"/>
      <c r="N43" s="53"/>
      <c r="O43" s="54">
        <v>15</v>
      </c>
      <c r="P43" s="54"/>
      <c r="Q43" s="58">
        <v>15</v>
      </c>
      <c r="R43" s="185">
        <v>3</v>
      </c>
      <c r="S43" s="172">
        <v>30</v>
      </c>
      <c r="T43" s="172">
        <f>SUM(H43,M43,R43,)</f>
        <v>3</v>
      </c>
      <c r="U43" s="39"/>
      <c r="V43" s="38"/>
    </row>
    <row r="44" spans="1:22" ht="13.5" thickBot="1">
      <c r="A44" s="150"/>
      <c r="B44" s="169"/>
      <c r="C44" s="171"/>
      <c r="D44" s="30"/>
      <c r="E44" s="31"/>
      <c r="F44" s="31"/>
      <c r="G44" s="32"/>
      <c r="H44" s="148"/>
      <c r="I44" s="30"/>
      <c r="J44" s="31"/>
      <c r="K44" s="31"/>
      <c r="L44" s="32"/>
      <c r="M44" s="150"/>
      <c r="N44" s="30"/>
      <c r="O44" s="31" t="s">
        <v>29</v>
      </c>
      <c r="P44" s="31"/>
      <c r="Q44" s="59" t="s">
        <v>29</v>
      </c>
      <c r="R44" s="186"/>
      <c r="S44" s="148"/>
      <c r="T44" s="148"/>
      <c r="U44" s="39"/>
      <c r="V44" s="38"/>
    </row>
    <row r="45" spans="1:20" s="23" customFormat="1" ht="12.75">
      <c r="A45" s="33"/>
      <c r="B45" s="34" t="s">
        <v>26</v>
      </c>
      <c r="C45" s="35"/>
      <c r="D45" s="36"/>
      <c r="E45" s="36"/>
      <c r="F45" s="36"/>
      <c r="G45" s="36"/>
      <c r="H45" s="36">
        <f>SUM(H23:H44)</f>
        <v>35</v>
      </c>
      <c r="I45" s="36"/>
      <c r="J45" s="36"/>
      <c r="K45" s="36"/>
      <c r="L45" s="36"/>
      <c r="M45" s="36">
        <f>SUM(M23:M44)</f>
        <v>21</v>
      </c>
      <c r="N45" s="36"/>
      <c r="O45" s="36"/>
      <c r="P45" s="36"/>
      <c r="Q45" s="36"/>
      <c r="R45" s="36">
        <f>SUM(R23:R44)</f>
        <v>9</v>
      </c>
      <c r="S45" s="36">
        <f>SUM(S23:S44)</f>
        <v>735</v>
      </c>
      <c r="T45" s="36">
        <f>SUM(T23:T44)</f>
        <v>65</v>
      </c>
    </row>
    <row r="46" spans="1:20" s="23" customFormat="1" ht="13.5" thickBot="1">
      <c r="A46" s="33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s="23" customFormat="1" ht="16.5" thickBot="1">
      <c r="A47" s="183" t="s">
        <v>34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72"/>
    </row>
    <row r="48" spans="1:20" s="23" customFormat="1" ht="12.75">
      <c r="A48" s="182">
        <v>15</v>
      </c>
      <c r="B48" s="181" t="s">
        <v>35</v>
      </c>
      <c r="C48" s="178" t="s">
        <v>25</v>
      </c>
      <c r="D48" s="53"/>
      <c r="E48" s="54">
        <v>30</v>
      </c>
      <c r="F48" s="54"/>
      <c r="G48" s="55">
        <v>30</v>
      </c>
      <c r="H48" s="172">
        <v>3</v>
      </c>
      <c r="I48" s="53"/>
      <c r="J48" s="54">
        <v>30</v>
      </c>
      <c r="K48" s="54"/>
      <c r="L48" s="55">
        <v>30</v>
      </c>
      <c r="M48" s="172">
        <v>4</v>
      </c>
      <c r="N48" s="53"/>
      <c r="O48" s="54"/>
      <c r="P48" s="54"/>
      <c r="Q48" s="55"/>
      <c r="R48" s="172"/>
      <c r="S48" s="172">
        <f>SUM(E48,G48,J48,L48,O48,Q48)</f>
        <v>120</v>
      </c>
      <c r="T48" s="172">
        <f>SUM(H48,M48,R48,)</f>
        <v>7</v>
      </c>
    </row>
    <row r="49" spans="1:21" s="23" customFormat="1" ht="12.75">
      <c r="A49" s="164"/>
      <c r="B49" s="151"/>
      <c r="C49" s="153"/>
      <c r="D49" s="27"/>
      <c r="E49" s="28" t="s">
        <v>29</v>
      </c>
      <c r="F49" s="28"/>
      <c r="G49" s="29" t="s">
        <v>29</v>
      </c>
      <c r="H49" s="147"/>
      <c r="I49" s="27"/>
      <c r="J49" s="28" t="s">
        <v>29</v>
      </c>
      <c r="K49" s="28"/>
      <c r="L49" s="29" t="s">
        <v>24</v>
      </c>
      <c r="M49" s="147"/>
      <c r="N49" s="27"/>
      <c r="O49" s="28"/>
      <c r="P49" s="28"/>
      <c r="Q49" s="29"/>
      <c r="R49" s="147"/>
      <c r="S49" s="147"/>
      <c r="T49" s="149"/>
      <c r="U49" s="40"/>
    </row>
    <row r="50" spans="1:20" s="23" customFormat="1" ht="12.75">
      <c r="A50" s="164">
        <v>16</v>
      </c>
      <c r="B50" s="166" t="s">
        <v>36</v>
      </c>
      <c r="C50" s="153" t="s">
        <v>31</v>
      </c>
      <c r="D50" s="27"/>
      <c r="E50" s="28">
        <v>30</v>
      </c>
      <c r="F50" s="28"/>
      <c r="G50" s="29">
        <v>30</v>
      </c>
      <c r="H50" s="147">
        <v>2</v>
      </c>
      <c r="I50" s="27"/>
      <c r="J50" s="28"/>
      <c r="K50" s="28"/>
      <c r="L50" s="29"/>
      <c r="M50" s="147"/>
      <c r="N50" s="27"/>
      <c r="O50" s="28"/>
      <c r="P50" s="28"/>
      <c r="Q50" s="29"/>
      <c r="R50" s="147"/>
      <c r="S50" s="147">
        <f>SUM(E50,G50,J50,L50,O50,Q50)</f>
        <v>60</v>
      </c>
      <c r="T50" s="147">
        <f>SUM(H50,M50,R50,)</f>
        <v>2</v>
      </c>
    </row>
    <row r="51" spans="1:20" s="23" customFormat="1" ht="13.5" thickBot="1">
      <c r="A51" s="165"/>
      <c r="B51" s="167"/>
      <c r="C51" s="154"/>
      <c r="D51" s="30"/>
      <c r="E51" s="31" t="s">
        <v>29</v>
      </c>
      <c r="F51" s="31"/>
      <c r="G51" s="32" t="s">
        <v>29</v>
      </c>
      <c r="H51" s="148"/>
      <c r="I51" s="30"/>
      <c r="J51" s="31"/>
      <c r="K51" s="31"/>
      <c r="L51" s="32"/>
      <c r="M51" s="148"/>
      <c r="N51" s="30"/>
      <c r="O51" s="31"/>
      <c r="P51" s="31"/>
      <c r="Q51" s="32"/>
      <c r="R51" s="148"/>
      <c r="S51" s="148"/>
      <c r="T51" s="150"/>
    </row>
    <row r="52" spans="1:20" s="23" customFormat="1" ht="12.75">
      <c r="A52" s="33"/>
      <c r="B52" s="41" t="s">
        <v>26</v>
      </c>
      <c r="C52" s="42"/>
      <c r="D52" s="36"/>
      <c r="E52" s="36"/>
      <c r="F52" s="36"/>
      <c r="G52" s="36"/>
      <c r="H52" s="36">
        <f>SUM(H48:H51)</f>
        <v>5</v>
      </c>
      <c r="I52" s="36"/>
      <c r="J52" s="36"/>
      <c r="K52" s="36"/>
      <c r="L52" s="36"/>
      <c r="M52" s="36">
        <f>SUM(M48:M51)</f>
        <v>4</v>
      </c>
      <c r="N52" s="36"/>
      <c r="O52" s="36"/>
      <c r="P52" s="36"/>
      <c r="Q52" s="36"/>
      <c r="R52" s="36">
        <f>SUM(R48:R51)</f>
        <v>0</v>
      </c>
      <c r="S52" s="36">
        <f>SUM(S48:S51)</f>
        <v>180</v>
      </c>
      <c r="T52" s="36">
        <f>SUM(T48:T51)</f>
        <v>9</v>
      </c>
    </row>
    <row r="53" spans="1:20" s="23" customFormat="1" ht="12.75">
      <c r="A53" s="33"/>
      <c r="B53" s="43"/>
      <c r="C53" s="42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s="23" customFormat="1" ht="12.75">
      <c r="A54" s="161" t="s">
        <v>37</v>
      </c>
      <c r="B54" s="162"/>
      <c r="C54" s="162"/>
      <c r="D54" s="162"/>
      <c r="E54" s="36"/>
      <c r="F54" s="36"/>
      <c r="G54" s="36"/>
      <c r="H54" s="36">
        <f>SUM(H20,H45,H52,)</f>
        <v>60</v>
      </c>
      <c r="I54" s="36"/>
      <c r="J54" s="36"/>
      <c r="K54" s="36"/>
      <c r="L54" s="36"/>
      <c r="M54" s="36">
        <f>SUM(M20,M45,M52,)</f>
        <v>53</v>
      </c>
      <c r="N54" s="36"/>
      <c r="O54" s="36"/>
      <c r="P54" s="36"/>
      <c r="Q54" s="36"/>
      <c r="R54" s="36">
        <f>SUM(R20,R45,R52,)</f>
        <v>47</v>
      </c>
      <c r="S54" s="36">
        <f>SUM(S20,S45,S52,)</f>
        <v>1305</v>
      </c>
      <c r="T54" s="36">
        <f>SUM(T20,T45,T52)</f>
        <v>160</v>
      </c>
    </row>
    <row r="55" spans="1:20" s="23" customFormat="1" ht="13.5">
      <c r="A55" s="44"/>
      <c r="B55" s="45" t="s">
        <v>68</v>
      </c>
      <c r="C55" s="45"/>
      <c r="D55" s="46"/>
      <c r="E55" s="46"/>
      <c r="F55" s="46"/>
      <c r="G55" s="46"/>
      <c r="H55" s="33">
        <v>0</v>
      </c>
      <c r="I55" s="46"/>
      <c r="J55" s="46"/>
      <c r="K55" s="46"/>
      <c r="L55" s="46"/>
      <c r="M55" s="33">
        <v>7</v>
      </c>
      <c r="N55" s="46"/>
      <c r="O55" s="46"/>
      <c r="P55" s="46"/>
      <c r="Q55" s="46"/>
      <c r="R55" s="33">
        <v>13</v>
      </c>
      <c r="S55" s="33"/>
      <c r="T55" s="33">
        <v>20</v>
      </c>
    </row>
    <row r="56" spans="1:20" s="47" customFormat="1" ht="19.5" thickBot="1">
      <c r="A56" s="163" t="s">
        <v>120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5" s="23" customFormat="1" ht="18" customHeight="1">
      <c r="A57" s="173">
        <v>17</v>
      </c>
      <c r="B57" s="174" t="s">
        <v>60</v>
      </c>
      <c r="C57" s="176" t="s">
        <v>41</v>
      </c>
      <c r="D57" s="24"/>
      <c r="E57" s="25"/>
      <c r="F57" s="25"/>
      <c r="G57" s="26"/>
      <c r="H57" s="160"/>
      <c r="I57" s="24"/>
      <c r="J57" s="25"/>
      <c r="K57" s="25"/>
      <c r="L57" s="26"/>
      <c r="M57" s="160"/>
      <c r="N57" s="24"/>
      <c r="O57" s="25"/>
      <c r="P57" s="25"/>
      <c r="Q57" s="26"/>
      <c r="R57" s="160"/>
      <c r="S57" s="160"/>
      <c r="T57" s="160">
        <v>20</v>
      </c>
      <c r="U57" s="52"/>
      <c r="V57" s="49"/>
      <c r="W57" s="49"/>
      <c r="X57" s="49"/>
      <c r="Y57" s="49"/>
    </row>
    <row r="58" spans="1:25" s="23" customFormat="1" ht="21" customHeight="1" thickBot="1">
      <c r="A58" s="165"/>
      <c r="B58" s="175"/>
      <c r="C58" s="154"/>
      <c r="D58" s="30"/>
      <c r="E58" s="31"/>
      <c r="F58" s="31"/>
      <c r="G58" s="32"/>
      <c r="H58" s="148"/>
      <c r="I58" s="30"/>
      <c r="J58" s="31"/>
      <c r="K58" s="31"/>
      <c r="L58" s="32"/>
      <c r="M58" s="148"/>
      <c r="N58" s="30"/>
      <c r="O58" s="31"/>
      <c r="P58" s="31"/>
      <c r="Q58" s="32"/>
      <c r="R58" s="148"/>
      <c r="S58" s="148"/>
      <c r="T58" s="150"/>
      <c r="U58" s="52"/>
      <c r="V58" s="49"/>
      <c r="W58" s="49"/>
      <c r="X58" s="49"/>
      <c r="Y58" s="49"/>
    </row>
    <row r="59" spans="1:25" s="23" customFormat="1" ht="14.25" hidden="1" thickBot="1">
      <c r="A59" s="48"/>
      <c r="B59" s="158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52"/>
      <c r="V59" s="49"/>
      <c r="W59" s="49"/>
      <c r="X59" s="49"/>
      <c r="Y59" s="49"/>
    </row>
    <row r="60" spans="2:20" ht="54" customHeight="1">
      <c r="B60" s="204" t="s">
        <v>124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</row>
  </sheetData>
  <sheetProtection/>
  <mergeCells count="166">
    <mergeCell ref="A57:A58"/>
    <mergeCell ref="B57:B58"/>
    <mergeCell ref="C57:C58"/>
    <mergeCell ref="H57:H58"/>
    <mergeCell ref="B60:T60"/>
    <mergeCell ref="M57:M58"/>
    <mergeCell ref="R57:R58"/>
    <mergeCell ref="S57:S58"/>
    <mergeCell ref="T57:T58"/>
    <mergeCell ref="B59:T59"/>
    <mergeCell ref="A54:D54"/>
    <mergeCell ref="A56:T56"/>
    <mergeCell ref="A50:A51"/>
    <mergeCell ref="B50:B51"/>
    <mergeCell ref="C50:C51"/>
    <mergeCell ref="M50:M51"/>
    <mergeCell ref="R50:R51"/>
    <mergeCell ref="S50:S51"/>
    <mergeCell ref="T50:T51"/>
    <mergeCell ref="H50:H51"/>
    <mergeCell ref="T48:T49"/>
    <mergeCell ref="S48:S49"/>
    <mergeCell ref="B48:B49"/>
    <mergeCell ref="C48:C49"/>
    <mergeCell ref="M48:M49"/>
    <mergeCell ref="R48:R49"/>
    <mergeCell ref="M41:M42"/>
    <mergeCell ref="M43:M44"/>
    <mergeCell ref="R43:R44"/>
    <mergeCell ref="A47:S47"/>
    <mergeCell ref="A48:A49"/>
    <mergeCell ref="H48:H49"/>
    <mergeCell ref="A43:A44"/>
    <mergeCell ref="B43:B44"/>
    <mergeCell ref="C43:C44"/>
    <mergeCell ref="H43:H44"/>
    <mergeCell ref="S33:S34"/>
    <mergeCell ref="A41:A42"/>
    <mergeCell ref="S43:S44"/>
    <mergeCell ref="T43:T44"/>
    <mergeCell ref="S35:S36"/>
    <mergeCell ref="T35:T36"/>
    <mergeCell ref="T39:T40"/>
    <mergeCell ref="B41:B42"/>
    <mergeCell ref="C41:C42"/>
    <mergeCell ref="H41:H42"/>
    <mergeCell ref="T37:T38"/>
    <mergeCell ref="S39:S40"/>
    <mergeCell ref="R39:R40"/>
    <mergeCell ref="M35:M36"/>
    <mergeCell ref="H39:H40"/>
    <mergeCell ref="M39:M40"/>
    <mergeCell ref="S31:S32"/>
    <mergeCell ref="S29:S30"/>
    <mergeCell ref="T31:T32"/>
    <mergeCell ref="T29:T30"/>
    <mergeCell ref="T33:T34"/>
    <mergeCell ref="R41:R42"/>
    <mergeCell ref="S41:S42"/>
    <mergeCell ref="T41:T42"/>
    <mergeCell ref="R35:R36"/>
    <mergeCell ref="S37:S38"/>
    <mergeCell ref="T14:T15"/>
    <mergeCell ref="A18:A19"/>
    <mergeCell ref="B18:B19"/>
    <mergeCell ref="C18:C19"/>
    <mergeCell ref="S16:S17"/>
    <mergeCell ref="T16:T17"/>
    <mergeCell ref="M14:M15"/>
    <mergeCell ref="C14:C15"/>
    <mergeCell ref="T18:T19"/>
    <mergeCell ref="M16:M17"/>
    <mergeCell ref="M23:M24"/>
    <mergeCell ref="T23:T24"/>
    <mergeCell ref="R23:R24"/>
    <mergeCell ref="S23:S24"/>
    <mergeCell ref="A22:S22"/>
    <mergeCell ref="A23:A24"/>
    <mergeCell ref="B23:B24"/>
    <mergeCell ref="C23:C24"/>
    <mergeCell ref="A13:S13"/>
    <mergeCell ref="H18:H19"/>
    <mergeCell ref="S14:S15"/>
    <mergeCell ref="M18:M19"/>
    <mergeCell ref="R18:R19"/>
    <mergeCell ref="S18:S19"/>
    <mergeCell ref="A14:A15"/>
    <mergeCell ref="B14:B15"/>
    <mergeCell ref="H16:H17"/>
    <mergeCell ref="R16:R17"/>
    <mergeCell ref="R14:R15"/>
    <mergeCell ref="H14:H15"/>
    <mergeCell ref="P9:Q9"/>
    <mergeCell ref="R8:R10"/>
    <mergeCell ref="H8:H10"/>
    <mergeCell ref="A12:T12"/>
    <mergeCell ref="D9:E9"/>
    <mergeCell ref="F9:G9"/>
    <mergeCell ref="I9:J9"/>
    <mergeCell ref="K9:L9"/>
    <mergeCell ref="B8:B10"/>
    <mergeCell ref="M8:M10"/>
    <mergeCell ref="N8:Q8"/>
    <mergeCell ref="C8:C10"/>
    <mergeCell ref="T8:T10"/>
    <mergeCell ref="I8:L8"/>
    <mergeCell ref="D8:G8"/>
    <mergeCell ref="N9:O9"/>
    <mergeCell ref="S8:S10"/>
    <mergeCell ref="H23:H24"/>
    <mergeCell ref="A16:A17"/>
    <mergeCell ref="B16:B17"/>
    <mergeCell ref="C16:C17"/>
    <mergeCell ref="A1:T1"/>
    <mergeCell ref="A2:T2"/>
    <mergeCell ref="A3:S3"/>
    <mergeCell ref="A4:T4"/>
    <mergeCell ref="A6:T6"/>
    <mergeCell ref="A8:A10"/>
    <mergeCell ref="A29:A30"/>
    <mergeCell ref="B29:B30"/>
    <mergeCell ref="C29:C30"/>
    <mergeCell ref="B25:B26"/>
    <mergeCell ref="A25:A26"/>
    <mergeCell ref="A27:A28"/>
    <mergeCell ref="B27:B28"/>
    <mergeCell ref="C27:C28"/>
    <mergeCell ref="T25:T26"/>
    <mergeCell ref="C25:C26"/>
    <mergeCell ref="H25:H26"/>
    <mergeCell ref="H27:H28"/>
    <mergeCell ref="R25:R26"/>
    <mergeCell ref="R27:R28"/>
    <mergeCell ref="S27:S28"/>
    <mergeCell ref="T27:T28"/>
    <mergeCell ref="M27:M28"/>
    <mergeCell ref="H29:H30"/>
    <mergeCell ref="M29:M30"/>
    <mergeCell ref="M25:M26"/>
    <mergeCell ref="R29:R30"/>
    <mergeCell ref="S25:S26"/>
    <mergeCell ref="R31:R32"/>
    <mergeCell ref="H37:H38"/>
    <mergeCell ref="M37:M38"/>
    <mergeCell ref="M31:M32"/>
    <mergeCell ref="H35:H36"/>
    <mergeCell ref="H31:H32"/>
    <mergeCell ref="H33:H34"/>
    <mergeCell ref="M33:M34"/>
    <mergeCell ref="R33:R34"/>
    <mergeCell ref="R37:R38"/>
    <mergeCell ref="A31:A32"/>
    <mergeCell ref="A35:A36"/>
    <mergeCell ref="B35:B36"/>
    <mergeCell ref="C35:C36"/>
    <mergeCell ref="A33:A34"/>
    <mergeCell ref="B33:B34"/>
    <mergeCell ref="B31:B32"/>
    <mergeCell ref="C31:C32"/>
    <mergeCell ref="C33:C34"/>
    <mergeCell ref="A37:A38"/>
    <mergeCell ref="A39:A40"/>
    <mergeCell ref="B39:B40"/>
    <mergeCell ref="C39:C40"/>
    <mergeCell ref="B37:B38"/>
    <mergeCell ref="C37:C38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4"/>
  <sheetViews>
    <sheetView zoomScaleSheetLayoutView="100" zoomScalePageLayoutView="0" workbookViewId="0" topLeftCell="A28">
      <selection activeCell="W45" sqref="W45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7.00390625" style="23" customWidth="1"/>
    <col min="4" max="6" width="3.28125" style="2" customWidth="1"/>
    <col min="7" max="8" width="3.28125" style="23" customWidth="1"/>
    <col min="9" max="11" width="3.28125" style="2" customWidth="1"/>
    <col min="12" max="12" width="3.28125" style="23" customWidth="1"/>
    <col min="13" max="13" width="3.7109375" style="23" customWidth="1"/>
    <col min="14" max="16" width="3.28125" style="2" customWidth="1"/>
    <col min="17" max="17" width="3.28125" style="23" customWidth="1"/>
    <col min="18" max="18" width="3.8515625" style="2" customWidth="1"/>
    <col min="19" max="19" width="7.28125" style="23" customWidth="1"/>
    <col min="20" max="20" width="5.28125" style="23" customWidth="1"/>
    <col min="21" max="16384" width="9.140625" style="2" customWidth="1"/>
  </cols>
  <sheetData>
    <row r="1" spans="1:20" ht="18.7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8.75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"/>
    </row>
    <row r="4" spans="1:20" s="3" customFormat="1" ht="18.75">
      <c r="A4" s="163" t="s">
        <v>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212" t="s">
        <v>48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</row>
    <row r="7" spans="1:20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7"/>
    </row>
    <row r="8" spans="1:20" s="8" customFormat="1" ht="24.75" customHeight="1">
      <c r="A8" s="214" t="s">
        <v>4</v>
      </c>
      <c r="B8" s="216" t="s">
        <v>5</v>
      </c>
      <c r="C8" s="218" t="s">
        <v>6</v>
      </c>
      <c r="D8" s="206" t="s">
        <v>7</v>
      </c>
      <c r="E8" s="207"/>
      <c r="F8" s="207"/>
      <c r="G8" s="208"/>
      <c r="H8" s="198" t="s">
        <v>8</v>
      </c>
      <c r="I8" s="206" t="s">
        <v>9</v>
      </c>
      <c r="J8" s="207"/>
      <c r="K8" s="207"/>
      <c r="L8" s="208"/>
      <c r="M8" s="198" t="s">
        <v>8</v>
      </c>
      <c r="N8" s="209" t="s">
        <v>10</v>
      </c>
      <c r="O8" s="207"/>
      <c r="P8" s="207"/>
      <c r="Q8" s="208"/>
      <c r="R8" s="198" t="s">
        <v>8</v>
      </c>
      <c r="S8" s="198" t="s">
        <v>71</v>
      </c>
      <c r="T8" s="220" t="s">
        <v>11</v>
      </c>
    </row>
    <row r="9" spans="1:20" s="8" customFormat="1" ht="24.75" customHeight="1">
      <c r="A9" s="215"/>
      <c r="B9" s="217"/>
      <c r="C9" s="219"/>
      <c r="D9" s="223" t="s">
        <v>12</v>
      </c>
      <c r="E9" s="196"/>
      <c r="F9" s="196" t="s">
        <v>13</v>
      </c>
      <c r="G9" s="197"/>
      <c r="H9" s="199"/>
      <c r="I9" s="223" t="s">
        <v>14</v>
      </c>
      <c r="J9" s="196"/>
      <c r="K9" s="196" t="s">
        <v>15</v>
      </c>
      <c r="L9" s="197"/>
      <c r="M9" s="199"/>
      <c r="N9" s="195" t="s">
        <v>16</v>
      </c>
      <c r="O9" s="196"/>
      <c r="P9" s="196" t="s">
        <v>17</v>
      </c>
      <c r="Q9" s="197"/>
      <c r="R9" s="199"/>
      <c r="S9" s="199"/>
      <c r="T9" s="221"/>
    </row>
    <row r="10" spans="1:21" s="8" customFormat="1" ht="24.75" customHeight="1">
      <c r="A10" s="215"/>
      <c r="B10" s="217"/>
      <c r="C10" s="219"/>
      <c r="D10" s="9" t="s">
        <v>18</v>
      </c>
      <c r="E10" s="10" t="s">
        <v>19</v>
      </c>
      <c r="F10" s="10" t="s">
        <v>18</v>
      </c>
      <c r="G10" s="11" t="s">
        <v>19</v>
      </c>
      <c r="H10" s="203"/>
      <c r="I10" s="9" t="s">
        <v>18</v>
      </c>
      <c r="J10" s="10" t="s">
        <v>19</v>
      </c>
      <c r="K10" s="10" t="s">
        <v>18</v>
      </c>
      <c r="L10" s="11" t="s">
        <v>19</v>
      </c>
      <c r="M10" s="203"/>
      <c r="N10" s="12" t="s">
        <v>18</v>
      </c>
      <c r="O10" s="10" t="s">
        <v>19</v>
      </c>
      <c r="P10" s="10" t="s">
        <v>18</v>
      </c>
      <c r="Q10" s="11" t="s">
        <v>19</v>
      </c>
      <c r="R10" s="203"/>
      <c r="S10" s="200"/>
      <c r="T10" s="222"/>
      <c r="U10" s="51"/>
    </row>
    <row r="11" spans="1:20" s="8" customFormat="1" ht="12.75" thickBot="1">
      <c r="A11" s="13">
        <v>1</v>
      </c>
      <c r="B11" s="14">
        <v>2</v>
      </c>
      <c r="C11" s="13">
        <v>3</v>
      </c>
      <c r="D11" s="15">
        <v>4</v>
      </c>
      <c r="E11" s="16">
        <v>5</v>
      </c>
      <c r="F11" s="16">
        <v>6</v>
      </c>
      <c r="G11" s="17">
        <v>7</v>
      </c>
      <c r="H11" s="13">
        <v>8</v>
      </c>
      <c r="I11" s="16">
        <v>9</v>
      </c>
      <c r="J11" s="16">
        <v>10</v>
      </c>
      <c r="K11" s="17">
        <v>11</v>
      </c>
      <c r="L11" s="17">
        <v>12</v>
      </c>
      <c r="M11" s="14">
        <v>13</v>
      </c>
      <c r="N11" s="18">
        <v>14</v>
      </c>
      <c r="O11" s="16">
        <v>15</v>
      </c>
      <c r="P11" s="16">
        <v>16</v>
      </c>
      <c r="Q11" s="17">
        <v>17</v>
      </c>
      <c r="R11" s="19">
        <v>18</v>
      </c>
      <c r="S11" s="13">
        <v>19</v>
      </c>
      <c r="T11" s="20">
        <v>20</v>
      </c>
    </row>
    <row r="12" spans="1:20" s="21" customFormat="1" ht="19.5" thickBot="1">
      <c r="A12" s="163" t="s">
        <v>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s="23" customFormat="1" ht="16.5" thickBo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72"/>
    </row>
    <row r="14" spans="1:22" s="23" customFormat="1" ht="12.75">
      <c r="A14" s="201">
        <v>1</v>
      </c>
      <c r="B14" s="193" t="s">
        <v>22</v>
      </c>
      <c r="C14" s="176" t="s">
        <v>23</v>
      </c>
      <c r="D14" s="24">
        <v>30</v>
      </c>
      <c r="E14" s="25"/>
      <c r="F14" s="25">
        <v>30</v>
      </c>
      <c r="G14" s="26"/>
      <c r="H14" s="160">
        <v>16</v>
      </c>
      <c r="I14" s="24">
        <v>30</v>
      </c>
      <c r="J14" s="25"/>
      <c r="K14" s="25">
        <v>30</v>
      </c>
      <c r="L14" s="26"/>
      <c r="M14" s="160">
        <v>16</v>
      </c>
      <c r="N14" s="24">
        <v>30</v>
      </c>
      <c r="O14" s="25"/>
      <c r="P14" s="25">
        <v>30</v>
      </c>
      <c r="Q14" s="26"/>
      <c r="R14" s="160">
        <v>26</v>
      </c>
      <c r="S14" s="160">
        <f>SUM(D14,F14,I14,K14,N14,P14)</f>
        <v>180</v>
      </c>
      <c r="T14" s="160">
        <f>SUM(H14,M14,R14,)</f>
        <v>58</v>
      </c>
      <c r="U14" s="50"/>
      <c r="V14" s="37"/>
    </row>
    <row r="15" spans="1:22" s="23" customFormat="1" ht="12.75">
      <c r="A15" s="202"/>
      <c r="B15" s="151"/>
      <c r="C15" s="153"/>
      <c r="D15" s="27" t="s">
        <v>24</v>
      </c>
      <c r="E15" s="28"/>
      <c r="F15" s="28" t="s">
        <v>24</v>
      </c>
      <c r="G15" s="29"/>
      <c r="H15" s="147"/>
      <c r="I15" s="27" t="s">
        <v>24</v>
      </c>
      <c r="J15" s="28"/>
      <c r="K15" s="28" t="s">
        <v>24</v>
      </c>
      <c r="L15" s="29"/>
      <c r="M15" s="147"/>
      <c r="N15" s="27" t="s">
        <v>29</v>
      </c>
      <c r="O15" s="28"/>
      <c r="P15" s="28" t="s">
        <v>29</v>
      </c>
      <c r="Q15" s="29"/>
      <c r="R15" s="147"/>
      <c r="S15" s="147"/>
      <c r="T15" s="149"/>
      <c r="U15" s="50"/>
      <c r="V15" s="37"/>
    </row>
    <row r="16" spans="1:22" s="23" customFormat="1" ht="12.75">
      <c r="A16" s="149">
        <v>2</v>
      </c>
      <c r="B16" s="151" t="s">
        <v>38</v>
      </c>
      <c r="C16" s="153" t="s">
        <v>25</v>
      </c>
      <c r="D16" s="27">
        <v>30</v>
      </c>
      <c r="E16" s="28"/>
      <c r="F16" s="28">
        <v>30</v>
      </c>
      <c r="G16" s="29"/>
      <c r="H16" s="147">
        <v>8</v>
      </c>
      <c r="I16" s="27">
        <v>30</v>
      </c>
      <c r="J16" s="28"/>
      <c r="K16" s="28">
        <v>30</v>
      </c>
      <c r="L16" s="29"/>
      <c r="M16" s="147">
        <v>8</v>
      </c>
      <c r="N16" s="27"/>
      <c r="O16" s="28"/>
      <c r="P16" s="28"/>
      <c r="Q16" s="29"/>
      <c r="R16" s="147"/>
      <c r="S16" s="147">
        <f>SUM(D16,F16,I16,K16,N16,P16,)</f>
        <v>120</v>
      </c>
      <c r="T16" s="147">
        <f>SUM(H16,M16,R16,)</f>
        <v>16</v>
      </c>
      <c r="U16" s="50"/>
      <c r="V16" s="37"/>
    </row>
    <row r="17" spans="1:22" s="23" customFormat="1" ht="13.5" thickBot="1">
      <c r="A17" s="150"/>
      <c r="B17" s="152"/>
      <c r="C17" s="154"/>
      <c r="D17" s="30" t="s">
        <v>24</v>
      </c>
      <c r="E17" s="31"/>
      <c r="F17" s="31" t="s">
        <v>24</v>
      </c>
      <c r="G17" s="32"/>
      <c r="H17" s="148"/>
      <c r="I17" s="74" t="s">
        <v>24</v>
      </c>
      <c r="J17" s="31"/>
      <c r="K17" s="31" t="s">
        <v>24</v>
      </c>
      <c r="L17" s="32"/>
      <c r="M17" s="148"/>
      <c r="N17" s="30"/>
      <c r="O17" s="31"/>
      <c r="P17" s="31"/>
      <c r="Q17" s="32"/>
      <c r="R17" s="148"/>
      <c r="S17" s="148"/>
      <c r="T17" s="150"/>
      <c r="U17" s="50"/>
      <c r="V17" s="37"/>
    </row>
    <row r="18" spans="1:20" s="23" customFormat="1" ht="12.75">
      <c r="A18" s="33"/>
      <c r="B18" s="34" t="s">
        <v>26</v>
      </c>
      <c r="C18" s="35"/>
      <c r="D18" s="36"/>
      <c r="E18" s="36"/>
      <c r="F18" s="36"/>
      <c r="G18" s="36"/>
      <c r="H18" s="36">
        <f>SUM(H14:H17)</f>
        <v>24</v>
      </c>
      <c r="I18" s="36"/>
      <c r="J18" s="36"/>
      <c r="K18" s="36"/>
      <c r="L18" s="36"/>
      <c r="M18" s="36">
        <f>SUM(M14:M17)</f>
        <v>24</v>
      </c>
      <c r="N18" s="36"/>
      <c r="O18" s="36"/>
      <c r="P18" s="36"/>
      <c r="Q18" s="36"/>
      <c r="R18" s="36">
        <f>SUM(R14:R17)</f>
        <v>26</v>
      </c>
      <c r="S18" s="36">
        <f>SUM(S14:S17)</f>
        <v>300</v>
      </c>
      <c r="T18" s="36">
        <f>SUM(T14:T17)</f>
        <v>74</v>
      </c>
    </row>
    <row r="19" spans="1:20" s="23" customFormat="1" ht="13.5" thickBot="1">
      <c r="A19" s="33"/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23" customFormat="1" ht="16.5" thickBot="1">
      <c r="A20" s="190" t="s">
        <v>27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72"/>
    </row>
    <row r="21" spans="1:22" s="23" customFormat="1" ht="16.5" customHeight="1">
      <c r="A21" s="192">
        <v>3</v>
      </c>
      <c r="B21" s="193" t="s">
        <v>28</v>
      </c>
      <c r="C21" s="176" t="s">
        <v>25</v>
      </c>
      <c r="D21" s="24"/>
      <c r="E21" s="25">
        <v>30</v>
      </c>
      <c r="F21" s="25"/>
      <c r="G21" s="26">
        <v>30</v>
      </c>
      <c r="H21" s="160">
        <v>4</v>
      </c>
      <c r="I21" s="24"/>
      <c r="J21" s="25"/>
      <c r="K21" s="25"/>
      <c r="L21" s="26"/>
      <c r="M21" s="160"/>
      <c r="N21" s="24"/>
      <c r="O21" s="25"/>
      <c r="P21" s="25"/>
      <c r="Q21" s="56"/>
      <c r="R21" s="194"/>
      <c r="S21" s="160">
        <f>SUM(E21,G21,J21,L21,)</f>
        <v>60</v>
      </c>
      <c r="T21" s="160">
        <f>SUM(H21,M21,R21,)</f>
        <v>4</v>
      </c>
      <c r="U21" s="37"/>
      <c r="V21" s="38"/>
    </row>
    <row r="22" spans="1:22" s="23" customFormat="1" ht="12.75">
      <c r="A22" s="149"/>
      <c r="B22" s="151"/>
      <c r="C22" s="153"/>
      <c r="D22" s="27"/>
      <c r="E22" s="28" t="s">
        <v>29</v>
      </c>
      <c r="F22" s="28"/>
      <c r="G22" s="29" t="s">
        <v>24</v>
      </c>
      <c r="H22" s="147"/>
      <c r="I22" s="27"/>
      <c r="J22" s="28"/>
      <c r="K22" s="28"/>
      <c r="L22" s="29"/>
      <c r="M22" s="147"/>
      <c r="N22" s="27"/>
      <c r="O22" s="28"/>
      <c r="P22" s="28"/>
      <c r="Q22" s="57"/>
      <c r="R22" s="179"/>
      <c r="S22" s="147"/>
      <c r="T22" s="149"/>
      <c r="U22" s="39"/>
      <c r="V22" s="39"/>
    </row>
    <row r="23" spans="1:22" s="23" customFormat="1" ht="12.75">
      <c r="A23" s="149">
        <v>4</v>
      </c>
      <c r="B23" s="151" t="s">
        <v>43</v>
      </c>
      <c r="C23" s="156" t="s">
        <v>25</v>
      </c>
      <c r="D23" s="27"/>
      <c r="E23" s="28">
        <v>15</v>
      </c>
      <c r="F23" s="28"/>
      <c r="G23" s="29">
        <v>15</v>
      </c>
      <c r="H23" s="147">
        <v>4</v>
      </c>
      <c r="I23" s="27"/>
      <c r="J23" s="28"/>
      <c r="K23" s="28"/>
      <c r="L23" s="29"/>
      <c r="M23" s="147"/>
      <c r="N23" s="27"/>
      <c r="O23" s="28"/>
      <c r="P23" s="28"/>
      <c r="Q23" s="57"/>
      <c r="R23" s="179"/>
      <c r="S23" s="147">
        <f>SUM(E23,G23,J23,L23,O23,Q23)</f>
        <v>30</v>
      </c>
      <c r="T23" s="147">
        <f>SUM(H23,M23,R23,)</f>
        <v>4</v>
      </c>
      <c r="U23" s="39"/>
      <c r="V23" s="39"/>
    </row>
    <row r="24" spans="1:22" s="23" customFormat="1" ht="12.75">
      <c r="A24" s="149"/>
      <c r="B24" s="151"/>
      <c r="C24" s="156"/>
      <c r="D24" s="27"/>
      <c r="E24" s="28" t="s">
        <v>29</v>
      </c>
      <c r="F24" s="28"/>
      <c r="G24" s="29" t="s">
        <v>24</v>
      </c>
      <c r="H24" s="147"/>
      <c r="I24" s="27"/>
      <c r="J24" s="28"/>
      <c r="K24" s="28"/>
      <c r="L24" s="29"/>
      <c r="M24" s="149"/>
      <c r="N24" s="27"/>
      <c r="O24" s="28"/>
      <c r="P24" s="28"/>
      <c r="Q24" s="57"/>
      <c r="R24" s="180"/>
      <c r="S24" s="147"/>
      <c r="T24" s="147"/>
      <c r="U24" s="39"/>
      <c r="V24" s="39"/>
    </row>
    <row r="25" spans="1:22" s="23" customFormat="1" ht="12.75">
      <c r="A25" s="149">
        <v>5</v>
      </c>
      <c r="B25" s="155" t="s">
        <v>30</v>
      </c>
      <c r="C25" s="153" t="s">
        <v>31</v>
      </c>
      <c r="D25" s="27">
        <v>15</v>
      </c>
      <c r="E25" s="28"/>
      <c r="F25" s="28">
        <v>15</v>
      </c>
      <c r="G25" s="29"/>
      <c r="H25" s="147">
        <v>3</v>
      </c>
      <c r="I25" s="27">
        <v>15</v>
      </c>
      <c r="J25" s="28"/>
      <c r="K25" s="28">
        <v>15</v>
      </c>
      <c r="L25" s="29"/>
      <c r="M25" s="147">
        <v>3</v>
      </c>
      <c r="N25" s="27">
        <v>15</v>
      </c>
      <c r="O25" s="28"/>
      <c r="P25" s="28"/>
      <c r="Q25" s="57"/>
      <c r="R25" s="179">
        <v>2</v>
      </c>
      <c r="S25" s="147">
        <f>SUM(D25,F25,I25,K25,N25,P25)</f>
        <v>75</v>
      </c>
      <c r="T25" s="147">
        <f>SUM(H25,M25,R25,)</f>
        <v>8</v>
      </c>
      <c r="U25" s="39"/>
      <c r="V25" s="39"/>
    </row>
    <row r="26" spans="1:22" s="23" customFormat="1" ht="12.75">
      <c r="A26" s="149"/>
      <c r="B26" s="155"/>
      <c r="C26" s="153"/>
      <c r="D26" s="27" t="s">
        <v>29</v>
      </c>
      <c r="E26" s="28"/>
      <c r="F26" s="28" t="s">
        <v>24</v>
      </c>
      <c r="G26" s="29"/>
      <c r="H26" s="147"/>
      <c r="I26" s="27" t="s">
        <v>29</v>
      </c>
      <c r="J26" s="28"/>
      <c r="K26" s="28" t="s">
        <v>24</v>
      </c>
      <c r="L26" s="29"/>
      <c r="M26" s="147"/>
      <c r="N26" s="27" t="s">
        <v>24</v>
      </c>
      <c r="O26" s="28"/>
      <c r="P26" s="28"/>
      <c r="Q26" s="57"/>
      <c r="R26" s="179"/>
      <c r="S26" s="147"/>
      <c r="T26" s="149"/>
      <c r="U26" s="39"/>
      <c r="V26" s="38"/>
    </row>
    <row r="27" spans="1:22" s="23" customFormat="1" ht="12.75">
      <c r="A27" s="149">
        <v>6</v>
      </c>
      <c r="B27" s="157" t="s">
        <v>32</v>
      </c>
      <c r="C27" s="153" t="s">
        <v>25</v>
      </c>
      <c r="D27" s="27"/>
      <c r="E27" s="28">
        <v>15</v>
      </c>
      <c r="F27" s="28"/>
      <c r="G27" s="29">
        <v>15</v>
      </c>
      <c r="H27" s="147">
        <v>4</v>
      </c>
      <c r="I27" s="27"/>
      <c r="J27" s="28">
        <v>15</v>
      </c>
      <c r="K27" s="28"/>
      <c r="L27" s="29">
        <v>15</v>
      </c>
      <c r="M27" s="147">
        <v>4</v>
      </c>
      <c r="N27" s="27"/>
      <c r="O27" s="28">
        <v>15</v>
      </c>
      <c r="P27" s="28"/>
      <c r="Q27" s="57"/>
      <c r="R27" s="179">
        <v>2</v>
      </c>
      <c r="S27" s="147">
        <f>SUM(E27,G27,J27,L27,O27,Q27)</f>
        <v>75</v>
      </c>
      <c r="T27" s="147">
        <f>SUM(H27,M27,R27,)</f>
        <v>10</v>
      </c>
      <c r="U27" s="39"/>
      <c r="V27" s="38"/>
    </row>
    <row r="28" spans="1:22" s="23" customFormat="1" ht="12.75">
      <c r="A28" s="149"/>
      <c r="B28" s="157"/>
      <c r="C28" s="153"/>
      <c r="D28" s="27"/>
      <c r="E28" s="28" t="s">
        <v>24</v>
      </c>
      <c r="F28" s="28"/>
      <c r="G28" s="29" t="s">
        <v>24</v>
      </c>
      <c r="H28" s="147"/>
      <c r="I28" s="27"/>
      <c r="J28" s="28" t="s">
        <v>24</v>
      </c>
      <c r="K28" s="28"/>
      <c r="L28" s="29" t="s">
        <v>24</v>
      </c>
      <c r="M28" s="147"/>
      <c r="N28" s="27"/>
      <c r="O28" s="28" t="s">
        <v>24</v>
      </c>
      <c r="P28" s="28"/>
      <c r="Q28" s="57"/>
      <c r="R28" s="179"/>
      <c r="S28" s="147"/>
      <c r="T28" s="149"/>
      <c r="U28" s="39"/>
      <c r="V28" s="38"/>
    </row>
    <row r="29" spans="1:22" s="23" customFormat="1" ht="15" customHeight="1">
      <c r="A29" s="149">
        <v>7</v>
      </c>
      <c r="B29" s="187" t="s">
        <v>33</v>
      </c>
      <c r="C29" s="153" t="s">
        <v>25</v>
      </c>
      <c r="D29" s="27"/>
      <c r="E29" s="28">
        <v>15</v>
      </c>
      <c r="F29" s="28"/>
      <c r="G29" s="29">
        <v>15</v>
      </c>
      <c r="H29" s="147">
        <v>4</v>
      </c>
      <c r="I29" s="27"/>
      <c r="J29" s="28">
        <v>15</v>
      </c>
      <c r="K29" s="28"/>
      <c r="L29" s="29">
        <v>15</v>
      </c>
      <c r="M29" s="147">
        <v>4</v>
      </c>
      <c r="N29" s="27"/>
      <c r="O29" s="28">
        <v>15</v>
      </c>
      <c r="P29" s="28"/>
      <c r="Q29" s="57"/>
      <c r="R29" s="179">
        <v>2</v>
      </c>
      <c r="S29" s="147">
        <f>SUM(E29,G29,J29,L29,O29,Q29)</f>
        <v>75</v>
      </c>
      <c r="T29" s="147">
        <f>SUM(H29,M29,R29,)</f>
        <v>10</v>
      </c>
      <c r="U29" s="39"/>
      <c r="V29" s="38"/>
    </row>
    <row r="30" spans="1:22" s="23" customFormat="1" ht="15" customHeight="1">
      <c r="A30" s="149"/>
      <c r="B30" s="187"/>
      <c r="C30" s="188"/>
      <c r="D30" s="27"/>
      <c r="E30" s="28" t="s">
        <v>29</v>
      </c>
      <c r="F30" s="28"/>
      <c r="G30" s="29" t="s">
        <v>24</v>
      </c>
      <c r="H30" s="147"/>
      <c r="I30" s="27"/>
      <c r="J30" s="28" t="s">
        <v>29</v>
      </c>
      <c r="K30" s="28"/>
      <c r="L30" s="29" t="s">
        <v>24</v>
      </c>
      <c r="M30" s="147"/>
      <c r="N30" s="27"/>
      <c r="O30" s="28" t="s">
        <v>24</v>
      </c>
      <c r="P30" s="28"/>
      <c r="Q30" s="57"/>
      <c r="R30" s="180"/>
      <c r="S30" s="149"/>
      <c r="T30" s="149"/>
      <c r="U30" s="39"/>
      <c r="V30" s="38"/>
    </row>
    <row r="31" spans="1:22" ht="12.75">
      <c r="A31" s="228">
        <v>8</v>
      </c>
      <c r="B31" s="226" t="s">
        <v>50</v>
      </c>
      <c r="C31" s="229" t="s">
        <v>23</v>
      </c>
      <c r="D31" s="53"/>
      <c r="E31" s="54">
        <v>15</v>
      </c>
      <c r="F31" s="54"/>
      <c r="G31" s="55">
        <v>15</v>
      </c>
      <c r="H31" s="227">
        <v>6</v>
      </c>
      <c r="I31" s="53"/>
      <c r="J31" s="54"/>
      <c r="K31" s="54"/>
      <c r="L31" s="55"/>
      <c r="M31" s="228"/>
      <c r="N31" s="53"/>
      <c r="O31" s="54"/>
      <c r="P31" s="54"/>
      <c r="Q31" s="58"/>
      <c r="R31" s="228"/>
      <c r="S31" s="227">
        <v>30</v>
      </c>
      <c r="T31" s="227">
        <v>6</v>
      </c>
      <c r="U31" s="39"/>
      <c r="V31" s="39"/>
    </row>
    <row r="32" spans="1:22" ht="12.75">
      <c r="A32" s="177"/>
      <c r="B32" s="168"/>
      <c r="C32" s="170"/>
      <c r="D32" s="53"/>
      <c r="E32" s="54" t="s">
        <v>24</v>
      </c>
      <c r="F32" s="54"/>
      <c r="G32" s="55" t="s">
        <v>24</v>
      </c>
      <c r="H32" s="172"/>
      <c r="I32" s="53"/>
      <c r="J32" s="54"/>
      <c r="K32" s="54"/>
      <c r="L32" s="55"/>
      <c r="M32" s="177"/>
      <c r="N32" s="53"/>
      <c r="O32" s="54"/>
      <c r="P32" s="54"/>
      <c r="Q32" s="58"/>
      <c r="R32" s="177"/>
      <c r="S32" s="172"/>
      <c r="T32" s="172"/>
      <c r="U32" s="39"/>
      <c r="V32" s="39"/>
    </row>
    <row r="33" spans="1:22" ht="12.75">
      <c r="A33" s="149">
        <v>9</v>
      </c>
      <c r="B33" s="155" t="s">
        <v>46</v>
      </c>
      <c r="C33" s="156" t="s">
        <v>25</v>
      </c>
      <c r="D33" s="53"/>
      <c r="E33" s="54">
        <v>30</v>
      </c>
      <c r="F33" s="54"/>
      <c r="G33" s="55">
        <v>30</v>
      </c>
      <c r="H33" s="147">
        <v>4</v>
      </c>
      <c r="I33" s="53"/>
      <c r="J33" s="54"/>
      <c r="K33" s="54"/>
      <c r="L33" s="55"/>
      <c r="M33" s="147"/>
      <c r="N33" s="53"/>
      <c r="O33" s="54"/>
      <c r="P33" s="54"/>
      <c r="Q33" s="58"/>
      <c r="R33" s="189"/>
      <c r="S33" s="147">
        <f>SUM(E33,G33,J33,L33,O33,Q33,)</f>
        <v>60</v>
      </c>
      <c r="T33" s="147">
        <v>4</v>
      </c>
      <c r="U33" s="39"/>
      <c r="V33" s="38"/>
    </row>
    <row r="34" spans="1:25" ht="12.75">
      <c r="A34" s="149"/>
      <c r="B34" s="155"/>
      <c r="C34" s="156"/>
      <c r="D34" s="62"/>
      <c r="E34" s="28" t="s">
        <v>29</v>
      </c>
      <c r="F34" s="28"/>
      <c r="G34" s="57" t="s">
        <v>29</v>
      </c>
      <c r="H34" s="147"/>
      <c r="I34" s="62"/>
      <c r="J34" s="28"/>
      <c r="K34" s="28"/>
      <c r="L34" s="57"/>
      <c r="M34" s="149"/>
      <c r="N34" s="62"/>
      <c r="O34" s="28"/>
      <c r="P34" s="28"/>
      <c r="Q34" s="57"/>
      <c r="R34" s="164"/>
      <c r="S34" s="147"/>
      <c r="T34" s="147"/>
      <c r="U34" s="39"/>
      <c r="V34" s="38"/>
      <c r="Y34" s="63"/>
    </row>
    <row r="35" spans="1:25" ht="12.75">
      <c r="A35" s="228">
        <v>10</v>
      </c>
      <c r="B35" s="226" t="s">
        <v>73</v>
      </c>
      <c r="C35" s="229" t="s">
        <v>31</v>
      </c>
      <c r="D35" s="27"/>
      <c r="E35" s="28">
        <v>60</v>
      </c>
      <c r="F35" s="28"/>
      <c r="G35" s="29">
        <v>60</v>
      </c>
      <c r="H35" s="227">
        <v>4</v>
      </c>
      <c r="I35" s="27"/>
      <c r="J35" s="28"/>
      <c r="K35" s="28"/>
      <c r="L35" s="29"/>
      <c r="M35" s="227"/>
      <c r="N35" s="27"/>
      <c r="O35" s="28"/>
      <c r="P35" s="28"/>
      <c r="Q35" s="57"/>
      <c r="R35" s="227"/>
      <c r="S35" s="227">
        <v>120</v>
      </c>
      <c r="T35" s="227">
        <v>4</v>
      </c>
      <c r="U35" s="39"/>
      <c r="V35" s="38"/>
      <c r="Y35" s="63"/>
    </row>
    <row r="36" spans="1:25" ht="12.75">
      <c r="A36" s="177"/>
      <c r="B36" s="168"/>
      <c r="C36" s="170"/>
      <c r="D36" s="27"/>
      <c r="E36" s="28" t="s">
        <v>29</v>
      </c>
      <c r="F36" s="28"/>
      <c r="G36" s="29" t="s">
        <v>29</v>
      </c>
      <c r="H36" s="172"/>
      <c r="I36" s="27"/>
      <c r="J36" s="28"/>
      <c r="K36" s="28"/>
      <c r="L36" s="29"/>
      <c r="M36" s="172"/>
      <c r="N36" s="27"/>
      <c r="O36" s="28"/>
      <c r="P36" s="28"/>
      <c r="Q36" s="57"/>
      <c r="R36" s="172"/>
      <c r="S36" s="172"/>
      <c r="T36" s="172"/>
      <c r="U36" s="39"/>
      <c r="V36" s="38"/>
      <c r="Y36" s="63"/>
    </row>
    <row r="37" spans="1:22" ht="12.75">
      <c r="A37" s="177">
        <v>11</v>
      </c>
      <c r="B37" s="168" t="s">
        <v>62</v>
      </c>
      <c r="C37" s="170" t="s">
        <v>25</v>
      </c>
      <c r="D37" s="53"/>
      <c r="E37" s="54"/>
      <c r="F37" s="54"/>
      <c r="G37" s="55"/>
      <c r="H37" s="172"/>
      <c r="I37" s="53"/>
      <c r="J37" s="54"/>
      <c r="K37" s="54"/>
      <c r="L37" s="55"/>
      <c r="M37" s="172"/>
      <c r="N37" s="53"/>
      <c r="O37" s="54">
        <v>15</v>
      </c>
      <c r="P37" s="54"/>
      <c r="Q37" s="58">
        <v>15</v>
      </c>
      <c r="R37" s="185">
        <v>3</v>
      </c>
      <c r="S37" s="172">
        <v>30</v>
      </c>
      <c r="T37" s="172">
        <f>SUM(H37,M37,R37,)</f>
        <v>3</v>
      </c>
      <c r="U37" s="39"/>
      <c r="V37" s="38"/>
    </row>
    <row r="38" spans="1:22" ht="13.5" thickBot="1">
      <c r="A38" s="150"/>
      <c r="B38" s="169"/>
      <c r="C38" s="171"/>
      <c r="D38" s="30"/>
      <c r="E38" s="31"/>
      <c r="F38" s="31"/>
      <c r="G38" s="32"/>
      <c r="H38" s="148"/>
      <c r="I38" s="30"/>
      <c r="J38" s="31"/>
      <c r="K38" s="31"/>
      <c r="L38" s="32"/>
      <c r="M38" s="150"/>
      <c r="N38" s="30"/>
      <c r="O38" s="31" t="s">
        <v>29</v>
      </c>
      <c r="P38" s="31"/>
      <c r="Q38" s="59" t="s">
        <v>29</v>
      </c>
      <c r="R38" s="186"/>
      <c r="S38" s="148"/>
      <c r="T38" s="148"/>
      <c r="U38" s="39"/>
      <c r="V38" s="38"/>
    </row>
    <row r="39" spans="1:20" s="23" customFormat="1" ht="12.75">
      <c r="A39" s="33"/>
      <c r="B39" s="34" t="s">
        <v>26</v>
      </c>
      <c r="C39" s="35"/>
      <c r="D39" s="36"/>
      <c r="E39" s="36"/>
      <c r="F39" s="36"/>
      <c r="G39" s="36"/>
      <c r="H39" s="36">
        <f>SUM(H21:H38)</f>
        <v>33</v>
      </c>
      <c r="I39" s="36"/>
      <c r="J39" s="36"/>
      <c r="K39" s="36"/>
      <c r="L39" s="36"/>
      <c r="M39" s="36">
        <f>SUM(M21:M38)</f>
        <v>11</v>
      </c>
      <c r="N39" s="36"/>
      <c r="O39" s="36"/>
      <c r="P39" s="36"/>
      <c r="Q39" s="36"/>
      <c r="R39" s="36">
        <f>SUM(R21:R38)</f>
        <v>9</v>
      </c>
      <c r="S39" s="36">
        <f>SUM(S21:S38)</f>
        <v>555</v>
      </c>
      <c r="T39" s="36">
        <f>SUM(T21:T38)</f>
        <v>53</v>
      </c>
    </row>
    <row r="40" spans="1:20" s="23" customFormat="1" ht="13.5" thickBot="1">
      <c r="A40" s="33"/>
      <c r="B40" s="34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1" s="23" customFormat="1" ht="16.5" thickBot="1">
      <c r="A41" s="183" t="s">
        <v>34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60"/>
      <c r="U41" s="73"/>
    </row>
    <row r="42" spans="1:20" s="23" customFormat="1" ht="12.75">
      <c r="A42" s="182">
        <v>12</v>
      </c>
      <c r="B42" s="181" t="s">
        <v>35</v>
      </c>
      <c r="C42" s="178" t="s">
        <v>25</v>
      </c>
      <c r="D42" s="53"/>
      <c r="E42" s="54">
        <v>30</v>
      </c>
      <c r="F42" s="54"/>
      <c r="G42" s="55">
        <v>30</v>
      </c>
      <c r="H42" s="172">
        <v>3</v>
      </c>
      <c r="I42" s="53"/>
      <c r="J42" s="54">
        <v>30</v>
      </c>
      <c r="K42" s="54"/>
      <c r="L42" s="55">
        <v>30</v>
      </c>
      <c r="M42" s="172">
        <v>4</v>
      </c>
      <c r="N42" s="53"/>
      <c r="O42" s="54"/>
      <c r="P42" s="54"/>
      <c r="Q42" s="55"/>
      <c r="R42" s="172"/>
      <c r="S42" s="172">
        <f>SUM(E42,G42,J42,L42,O42,Q42)</f>
        <v>120</v>
      </c>
      <c r="T42" s="172">
        <f>SUM(H42,M42,R42,)</f>
        <v>7</v>
      </c>
    </row>
    <row r="43" spans="1:21" s="23" customFormat="1" ht="12.75">
      <c r="A43" s="164"/>
      <c r="B43" s="151"/>
      <c r="C43" s="153"/>
      <c r="D43" s="27"/>
      <c r="E43" s="28" t="s">
        <v>29</v>
      </c>
      <c r="F43" s="28"/>
      <c r="G43" s="29" t="s">
        <v>29</v>
      </c>
      <c r="H43" s="147"/>
      <c r="I43" s="27"/>
      <c r="J43" s="28" t="s">
        <v>29</v>
      </c>
      <c r="K43" s="28"/>
      <c r="L43" s="29" t="s">
        <v>24</v>
      </c>
      <c r="M43" s="147"/>
      <c r="N43" s="27"/>
      <c r="O43" s="28"/>
      <c r="P43" s="28"/>
      <c r="Q43" s="29"/>
      <c r="R43" s="147"/>
      <c r="S43" s="147"/>
      <c r="T43" s="149"/>
      <c r="U43" s="40"/>
    </row>
    <row r="44" spans="1:20" s="23" customFormat="1" ht="12.75">
      <c r="A44" s="164">
        <v>13</v>
      </c>
      <c r="B44" s="166" t="s">
        <v>36</v>
      </c>
      <c r="C44" s="153" t="s">
        <v>31</v>
      </c>
      <c r="D44" s="27"/>
      <c r="E44" s="28">
        <v>30</v>
      </c>
      <c r="F44" s="28"/>
      <c r="G44" s="29">
        <v>30</v>
      </c>
      <c r="H44" s="147">
        <v>2</v>
      </c>
      <c r="I44" s="27"/>
      <c r="J44" s="28"/>
      <c r="K44" s="28"/>
      <c r="L44" s="29"/>
      <c r="M44" s="147"/>
      <c r="N44" s="27"/>
      <c r="O44" s="28"/>
      <c r="P44" s="28"/>
      <c r="Q44" s="29"/>
      <c r="R44" s="147"/>
      <c r="S44" s="147">
        <f>SUM(E44,G44,J44,L44,O44,Q44)</f>
        <v>60</v>
      </c>
      <c r="T44" s="147">
        <f>SUM(H44,M44,R44,)</f>
        <v>2</v>
      </c>
    </row>
    <row r="45" spans="1:20" s="23" customFormat="1" ht="13.5" thickBot="1">
      <c r="A45" s="165"/>
      <c r="B45" s="167"/>
      <c r="C45" s="154"/>
      <c r="D45" s="30"/>
      <c r="E45" s="31" t="s">
        <v>29</v>
      </c>
      <c r="F45" s="31"/>
      <c r="G45" s="32" t="s">
        <v>29</v>
      </c>
      <c r="H45" s="148"/>
      <c r="I45" s="30"/>
      <c r="J45" s="31"/>
      <c r="K45" s="31"/>
      <c r="L45" s="32"/>
      <c r="M45" s="148"/>
      <c r="N45" s="30"/>
      <c r="O45" s="31"/>
      <c r="P45" s="31"/>
      <c r="Q45" s="32"/>
      <c r="R45" s="148"/>
      <c r="S45" s="148"/>
      <c r="T45" s="150"/>
    </row>
    <row r="46" spans="1:20" s="23" customFormat="1" ht="12.75">
      <c r="A46" s="33"/>
      <c r="B46" s="41" t="s">
        <v>26</v>
      </c>
      <c r="C46" s="42"/>
      <c r="D46" s="36"/>
      <c r="E46" s="36"/>
      <c r="F46" s="36"/>
      <c r="G46" s="36"/>
      <c r="H46" s="36">
        <f>SUM(H42:H45)</f>
        <v>5</v>
      </c>
      <c r="I46" s="36"/>
      <c r="J46" s="36"/>
      <c r="K46" s="36"/>
      <c r="L46" s="36"/>
      <c r="M46" s="36">
        <f>SUM(M42:M45)</f>
        <v>4</v>
      </c>
      <c r="N46" s="36"/>
      <c r="O46" s="36"/>
      <c r="P46" s="36"/>
      <c r="Q46" s="36"/>
      <c r="R46" s="36">
        <f>SUM(R42:R45)</f>
        <v>0</v>
      </c>
      <c r="S46" s="36">
        <f>SUM(S42:S45)</f>
        <v>180</v>
      </c>
      <c r="T46" s="36">
        <f>SUM(T42:T45)</f>
        <v>9</v>
      </c>
    </row>
    <row r="47" spans="1:20" s="23" customFormat="1" ht="12.75">
      <c r="A47" s="33"/>
      <c r="B47" s="43"/>
      <c r="C47" s="42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s="23" customFormat="1" ht="12.75">
      <c r="A48" s="161" t="s">
        <v>37</v>
      </c>
      <c r="B48" s="162"/>
      <c r="C48" s="162"/>
      <c r="D48" s="162"/>
      <c r="E48" s="36"/>
      <c r="F48" s="36"/>
      <c r="G48" s="36"/>
      <c r="H48" s="36">
        <f>SUM(H18,H39,H46,)</f>
        <v>62</v>
      </c>
      <c r="I48" s="36"/>
      <c r="J48" s="36"/>
      <c r="K48" s="36"/>
      <c r="L48" s="36"/>
      <c r="M48" s="36">
        <f>SUM(M18,M39,M46,)</f>
        <v>39</v>
      </c>
      <c r="N48" s="36"/>
      <c r="O48" s="36"/>
      <c r="P48" s="36"/>
      <c r="Q48" s="36"/>
      <c r="R48" s="36">
        <f>SUM(R18,R39,R46,)</f>
        <v>35</v>
      </c>
      <c r="S48" s="36">
        <f>SUM(S18,S39,S46,)</f>
        <v>1035</v>
      </c>
      <c r="T48" s="36">
        <f>SUM(T18,T39,T46)</f>
        <v>136</v>
      </c>
    </row>
    <row r="49" spans="1:20" s="23" customFormat="1" ht="13.5">
      <c r="A49" s="44"/>
      <c r="B49" s="45" t="s">
        <v>68</v>
      </c>
      <c r="C49" s="45"/>
      <c r="D49" s="46"/>
      <c r="E49" s="46"/>
      <c r="F49" s="46"/>
      <c r="G49" s="46"/>
      <c r="H49" s="33">
        <v>0</v>
      </c>
      <c r="I49" s="46"/>
      <c r="J49" s="46"/>
      <c r="K49" s="46"/>
      <c r="L49" s="46"/>
      <c r="M49" s="33">
        <v>19</v>
      </c>
      <c r="N49" s="46"/>
      <c r="O49" s="46"/>
      <c r="P49" s="46"/>
      <c r="Q49" s="46"/>
      <c r="R49" s="33">
        <v>25</v>
      </c>
      <c r="S49" s="33"/>
      <c r="T49" s="33">
        <v>44</v>
      </c>
    </row>
    <row r="50" spans="1:20" s="47" customFormat="1" ht="19.5" thickBot="1">
      <c r="A50" s="163" t="s">
        <v>120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</row>
    <row r="51" spans="1:25" s="23" customFormat="1" ht="18" customHeight="1">
      <c r="A51" s="173">
        <v>14</v>
      </c>
      <c r="B51" s="174" t="s">
        <v>60</v>
      </c>
      <c r="C51" s="176" t="s">
        <v>41</v>
      </c>
      <c r="D51" s="24"/>
      <c r="E51" s="25"/>
      <c r="F51" s="25"/>
      <c r="G51" s="26"/>
      <c r="H51" s="160"/>
      <c r="I51" s="24"/>
      <c r="J51" s="25"/>
      <c r="K51" s="25"/>
      <c r="L51" s="26"/>
      <c r="M51" s="160"/>
      <c r="N51" s="24"/>
      <c r="O51" s="25"/>
      <c r="P51" s="25"/>
      <c r="Q51" s="26"/>
      <c r="R51" s="160"/>
      <c r="S51" s="160"/>
      <c r="T51" s="160">
        <v>44</v>
      </c>
      <c r="U51" s="52"/>
      <c r="V51" s="49"/>
      <c r="W51" s="49"/>
      <c r="X51" s="49"/>
      <c r="Y51" s="49"/>
    </row>
    <row r="52" spans="1:25" s="23" customFormat="1" ht="21" customHeight="1" thickBot="1">
      <c r="A52" s="165"/>
      <c r="B52" s="175"/>
      <c r="C52" s="154"/>
      <c r="D52" s="30"/>
      <c r="E52" s="31"/>
      <c r="F52" s="31"/>
      <c r="G52" s="32"/>
      <c r="H52" s="148"/>
      <c r="I52" s="30"/>
      <c r="J52" s="31"/>
      <c r="K52" s="31"/>
      <c r="L52" s="32"/>
      <c r="M52" s="148"/>
      <c r="N52" s="30"/>
      <c r="O52" s="31"/>
      <c r="P52" s="31"/>
      <c r="Q52" s="32"/>
      <c r="R52" s="148"/>
      <c r="S52" s="148"/>
      <c r="T52" s="150"/>
      <c r="U52" s="52"/>
      <c r="V52" s="49"/>
      <c r="W52" s="49"/>
      <c r="X52" s="49"/>
      <c r="Y52" s="49"/>
    </row>
    <row r="53" spans="1:25" s="23" customFormat="1" ht="14.25" hidden="1" thickBot="1">
      <c r="A53" s="48"/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52"/>
      <c r="V53" s="49"/>
      <c r="W53" s="49"/>
      <c r="X53" s="49"/>
      <c r="Y53" s="49"/>
    </row>
    <row r="54" spans="2:20" ht="54" customHeight="1">
      <c r="B54" s="204" t="s">
        <v>125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</row>
  </sheetData>
  <sheetProtection/>
  <mergeCells count="142">
    <mergeCell ref="H35:H36"/>
    <mergeCell ref="M35:M36"/>
    <mergeCell ref="R35:R36"/>
    <mergeCell ref="S35:S36"/>
    <mergeCell ref="T35:T36"/>
    <mergeCell ref="A37:A38"/>
    <mergeCell ref="B37:B38"/>
    <mergeCell ref="B35:B36"/>
    <mergeCell ref="C35:C36"/>
    <mergeCell ref="C37:C38"/>
    <mergeCell ref="B54:T54"/>
    <mergeCell ref="B51:B52"/>
    <mergeCell ref="C51:C52"/>
    <mergeCell ref="A35:A36"/>
    <mergeCell ref="A48:D48"/>
    <mergeCell ref="B53:T53"/>
    <mergeCell ref="M51:M52"/>
    <mergeCell ref="R51:R52"/>
    <mergeCell ref="S51:S52"/>
    <mergeCell ref="T51:T52"/>
    <mergeCell ref="H51:H52"/>
    <mergeCell ref="S44:S45"/>
    <mergeCell ref="R44:R45"/>
    <mergeCell ref="A50:T50"/>
    <mergeCell ref="H44:H45"/>
    <mergeCell ref="M44:M45"/>
    <mergeCell ref="A44:A45"/>
    <mergeCell ref="T44:T45"/>
    <mergeCell ref="B42:B43"/>
    <mergeCell ref="C42:C43"/>
    <mergeCell ref="H42:H43"/>
    <mergeCell ref="M42:M43"/>
    <mergeCell ref="R42:R43"/>
    <mergeCell ref="A51:A52"/>
    <mergeCell ref="C44:C45"/>
    <mergeCell ref="B44:B45"/>
    <mergeCell ref="T33:T34"/>
    <mergeCell ref="H37:H38"/>
    <mergeCell ref="S42:S43"/>
    <mergeCell ref="T42:T43"/>
    <mergeCell ref="M37:M38"/>
    <mergeCell ref="R37:R38"/>
    <mergeCell ref="S37:S38"/>
    <mergeCell ref="T37:T38"/>
    <mergeCell ref="A41:S41"/>
    <mergeCell ref="A42:A43"/>
    <mergeCell ref="S29:S30"/>
    <mergeCell ref="A27:A28"/>
    <mergeCell ref="T29:T30"/>
    <mergeCell ref="A33:A34"/>
    <mergeCell ref="B33:B34"/>
    <mergeCell ref="C33:C34"/>
    <mergeCell ref="H33:H34"/>
    <mergeCell ref="M33:M34"/>
    <mergeCell ref="R33:R34"/>
    <mergeCell ref="S33:S34"/>
    <mergeCell ref="A29:A30"/>
    <mergeCell ref="B29:B30"/>
    <mergeCell ref="C29:C30"/>
    <mergeCell ref="H29:H30"/>
    <mergeCell ref="M29:M30"/>
    <mergeCell ref="R29:R30"/>
    <mergeCell ref="B27:B28"/>
    <mergeCell ref="C27:C28"/>
    <mergeCell ref="H27:H28"/>
    <mergeCell ref="M27:M28"/>
    <mergeCell ref="S27:S28"/>
    <mergeCell ref="T27:T28"/>
    <mergeCell ref="C21:C22"/>
    <mergeCell ref="H21:H22"/>
    <mergeCell ref="M21:M22"/>
    <mergeCell ref="R21:R22"/>
    <mergeCell ref="R27:R28"/>
    <mergeCell ref="A25:A26"/>
    <mergeCell ref="B25:B26"/>
    <mergeCell ref="C25:C26"/>
    <mergeCell ref="H25:H26"/>
    <mergeCell ref="M25:M26"/>
    <mergeCell ref="S21:S22"/>
    <mergeCell ref="T21:T22"/>
    <mergeCell ref="S16:S17"/>
    <mergeCell ref="T16:T17"/>
    <mergeCell ref="R25:R26"/>
    <mergeCell ref="S25:S26"/>
    <mergeCell ref="T25:T26"/>
    <mergeCell ref="A20:S20"/>
    <mergeCell ref="A21:A22"/>
    <mergeCell ref="B21:B22"/>
    <mergeCell ref="A16:A17"/>
    <mergeCell ref="B16:B17"/>
    <mergeCell ref="C16:C17"/>
    <mergeCell ref="H16:H17"/>
    <mergeCell ref="M16:M17"/>
    <mergeCell ref="R16:R17"/>
    <mergeCell ref="I8:L8"/>
    <mergeCell ref="M8:M10"/>
    <mergeCell ref="C14:C15"/>
    <mergeCell ref="H14:H15"/>
    <mergeCell ref="M14:M15"/>
    <mergeCell ref="R14:R15"/>
    <mergeCell ref="B8:B10"/>
    <mergeCell ref="D9:E9"/>
    <mergeCell ref="F9:G9"/>
    <mergeCell ref="C8:C10"/>
    <mergeCell ref="D8:G8"/>
    <mergeCell ref="H8:H10"/>
    <mergeCell ref="I9:J9"/>
    <mergeCell ref="K9:L9"/>
    <mergeCell ref="N9:O9"/>
    <mergeCell ref="P9:Q9"/>
    <mergeCell ref="A1:T1"/>
    <mergeCell ref="A2:T2"/>
    <mergeCell ref="A3:S3"/>
    <mergeCell ref="A4:T4"/>
    <mergeCell ref="A6:T6"/>
    <mergeCell ref="A8:A10"/>
    <mergeCell ref="R8:R10"/>
    <mergeCell ref="T8:T10"/>
    <mergeCell ref="S14:S15"/>
    <mergeCell ref="T14:T15"/>
    <mergeCell ref="A12:T12"/>
    <mergeCell ref="A13:S13"/>
    <mergeCell ref="A14:A15"/>
    <mergeCell ref="B14:B15"/>
    <mergeCell ref="N8:Q8"/>
    <mergeCell ref="S8:S10"/>
    <mergeCell ref="A23:A24"/>
    <mergeCell ref="B23:B24"/>
    <mergeCell ref="C23:C24"/>
    <mergeCell ref="H23:H24"/>
    <mergeCell ref="M23:M24"/>
    <mergeCell ref="R23:R24"/>
    <mergeCell ref="S23:S24"/>
    <mergeCell ref="T23:T24"/>
    <mergeCell ref="A31:A32"/>
    <mergeCell ref="B31:B32"/>
    <mergeCell ref="C31:C32"/>
    <mergeCell ref="H31:H32"/>
    <mergeCell ref="M31:M32"/>
    <mergeCell ref="R31:R32"/>
    <mergeCell ref="S31:S32"/>
    <mergeCell ref="T31:T3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4"/>
  <sheetViews>
    <sheetView zoomScaleSheetLayoutView="100" zoomScalePageLayoutView="0" workbookViewId="0" topLeftCell="A37">
      <selection activeCell="V46" sqref="V46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7.00390625" style="23" customWidth="1"/>
    <col min="4" max="6" width="3.28125" style="2" customWidth="1"/>
    <col min="7" max="8" width="3.28125" style="23" customWidth="1"/>
    <col min="9" max="11" width="3.28125" style="2" customWidth="1"/>
    <col min="12" max="12" width="3.28125" style="23" customWidth="1"/>
    <col min="13" max="13" width="3.7109375" style="23" customWidth="1"/>
    <col min="14" max="16" width="3.28125" style="2" customWidth="1"/>
    <col min="17" max="17" width="3.28125" style="23" customWidth="1"/>
    <col min="18" max="18" width="3.8515625" style="2" customWidth="1"/>
    <col min="19" max="19" width="7.28125" style="23" customWidth="1"/>
    <col min="20" max="20" width="5.28125" style="23" customWidth="1"/>
    <col min="21" max="16384" width="9.140625" style="2" customWidth="1"/>
  </cols>
  <sheetData>
    <row r="1" spans="1:20" ht="18.7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8.75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"/>
    </row>
    <row r="4" spans="1:20" s="3" customFormat="1" ht="18.75">
      <c r="A4" s="163" t="s">
        <v>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212" t="s">
        <v>52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</row>
    <row r="7" spans="1:20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7"/>
    </row>
    <row r="8" spans="1:20" s="8" customFormat="1" ht="24.75" customHeight="1">
      <c r="A8" s="214" t="s">
        <v>4</v>
      </c>
      <c r="B8" s="216" t="s">
        <v>5</v>
      </c>
      <c r="C8" s="218" t="s">
        <v>6</v>
      </c>
      <c r="D8" s="206" t="s">
        <v>7</v>
      </c>
      <c r="E8" s="207"/>
      <c r="F8" s="207"/>
      <c r="G8" s="208"/>
      <c r="H8" s="198" t="s">
        <v>8</v>
      </c>
      <c r="I8" s="206" t="s">
        <v>9</v>
      </c>
      <c r="J8" s="207"/>
      <c r="K8" s="207"/>
      <c r="L8" s="208"/>
      <c r="M8" s="198" t="s">
        <v>8</v>
      </c>
      <c r="N8" s="209" t="s">
        <v>10</v>
      </c>
      <c r="O8" s="207"/>
      <c r="P8" s="207"/>
      <c r="Q8" s="208"/>
      <c r="R8" s="198" t="s">
        <v>8</v>
      </c>
      <c r="S8" s="198" t="s">
        <v>71</v>
      </c>
      <c r="T8" s="220" t="s">
        <v>11</v>
      </c>
    </row>
    <row r="9" spans="1:20" s="8" customFormat="1" ht="24.75" customHeight="1">
      <c r="A9" s="215"/>
      <c r="B9" s="217"/>
      <c r="C9" s="219"/>
      <c r="D9" s="223" t="s">
        <v>12</v>
      </c>
      <c r="E9" s="196"/>
      <c r="F9" s="196" t="s">
        <v>13</v>
      </c>
      <c r="G9" s="197"/>
      <c r="H9" s="199"/>
      <c r="I9" s="223" t="s">
        <v>14</v>
      </c>
      <c r="J9" s="196"/>
      <c r="K9" s="196" t="s">
        <v>15</v>
      </c>
      <c r="L9" s="197"/>
      <c r="M9" s="199"/>
      <c r="N9" s="195" t="s">
        <v>16</v>
      </c>
      <c r="O9" s="196"/>
      <c r="P9" s="196" t="s">
        <v>17</v>
      </c>
      <c r="Q9" s="197"/>
      <c r="R9" s="199"/>
      <c r="S9" s="199"/>
      <c r="T9" s="221"/>
    </row>
    <row r="10" spans="1:21" s="8" customFormat="1" ht="24.75" customHeight="1">
      <c r="A10" s="215"/>
      <c r="B10" s="217"/>
      <c r="C10" s="219"/>
      <c r="D10" s="9" t="s">
        <v>18</v>
      </c>
      <c r="E10" s="10" t="s">
        <v>19</v>
      </c>
      <c r="F10" s="10" t="s">
        <v>18</v>
      </c>
      <c r="G10" s="11" t="s">
        <v>19</v>
      </c>
      <c r="H10" s="203"/>
      <c r="I10" s="9" t="s">
        <v>18</v>
      </c>
      <c r="J10" s="10" t="s">
        <v>19</v>
      </c>
      <c r="K10" s="10" t="s">
        <v>18</v>
      </c>
      <c r="L10" s="11" t="s">
        <v>19</v>
      </c>
      <c r="M10" s="203"/>
      <c r="N10" s="12" t="s">
        <v>18</v>
      </c>
      <c r="O10" s="10" t="s">
        <v>19</v>
      </c>
      <c r="P10" s="10" t="s">
        <v>18</v>
      </c>
      <c r="Q10" s="11" t="s">
        <v>19</v>
      </c>
      <c r="R10" s="203"/>
      <c r="S10" s="200"/>
      <c r="T10" s="222"/>
      <c r="U10" s="51"/>
    </row>
    <row r="11" spans="1:20" s="8" customFormat="1" ht="12.75" thickBot="1">
      <c r="A11" s="13">
        <v>1</v>
      </c>
      <c r="B11" s="14">
        <v>2</v>
      </c>
      <c r="C11" s="13">
        <v>3</v>
      </c>
      <c r="D11" s="15">
        <v>4</v>
      </c>
      <c r="E11" s="16">
        <v>5</v>
      </c>
      <c r="F11" s="16">
        <v>6</v>
      </c>
      <c r="G11" s="17">
        <v>7</v>
      </c>
      <c r="H11" s="13">
        <v>8</v>
      </c>
      <c r="I11" s="16">
        <v>9</v>
      </c>
      <c r="J11" s="16">
        <v>10</v>
      </c>
      <c r="K11" s="17">
        <v>11</v>
      </c>
      <c r="L11" s="17">
        <v>12</v>
      </c>
      <c r="M11" s="14">
        <v>13</v>
      </c>
      <c r="N11" s="18">
        <v>14</v>
      </c>
      <c r="O11" s="16">
        <v>15</v>
      </c>
      <c r="P11" s="16">
        <v>16</v>
      </c>
      <c r="Q11" s="17">
        <v>17</v>
      </c>
      <c r="R11" s="19">
        <v>18</v>
      </c>
      <c r="S11" s="13">
        <v>19</v>
      </c>
      <c r="T11" s="20">
        <v>20</v>
      </c>
    </row>
    <row r="12" spans="1:20" s="21" customFormat="1" ht="19.5" thickBot="1">
      <c r="A12" s="163" t="s">
        <v>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s="23" customFormat="1" ht="16.5" thickBo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72"/>
    </row>
    <row r="14" spans="1:22" s="23" customFormat="1" ht="12.75">
      <c r="A14" s="201">
        <v>1</v>
      </c>
      <c r="B14" s="193" t="s">
        <v>22</v>
      </c>
      <c r="C14" s="176" t="s">
        <v>23</v>
      </c>
      <c r="D14" s="24">
        <v>30</v>
      </c>
      <c r="E14" s="25"/>
      <c r="F14" s="25">
        <v>30</v>
      </c>
      <c r="G14" s="26"/>
      <c r="H14" s="160">
        <v>16</v>
      </c>
      <c r="I14" s="24">
        <v>30</v>
      </c>
      <c r="J14" s="25"/>
      <c r="K14" s="25">
        <v>30</v>
      </c>
      <c r="L14" s="26"/>
      <c r="M14" s="160">
        <v>16</v>
      </c>
      <c r="N14" s="24">
        <v>30</v>
      </c>
      <c r="O14" s="25"/>
      <c r="P14" s="25">
        <v>30</v>
      </c>
      <c r="Q14" s="26"/>
      <c r="R14" s="160">
        <v>26</v>
      </c>
      <c r="S14" s="160">
        <f>SUM(D14,F14,I14,K14,N14,P14)</f>
        <v>180</v>
      </c>
      <c r="T14" s="160">
        <f>SUM(H14,M14,R14,)</f>
        <v>58</v>
      </c>
      <c r="U14" s="50"/>
      <c r="V14" s="37"/>
    </row>
    <row r="15" spans="1:22" s="23" customFormat="1" ht="12.75">
      <c r="A15" s="202"/>
      <c r="B15" s="151"/>
      <c r="C15" s="153"/>
      <c r="D15" s="27" t="s">
        <v>24</v>
      </c>
      <c r="E15" s="28"/>
      <c r="F15" s="28" t="s">
        <v>24</v>
      </c>
      <c r="G15" s="29"/>
      <c r="H15" s="147"/>
      <c r="I15" s="27" t="s">
        <v>24</v>
      </c>
      <c r="J15" s="28"/>
      <c r="K15" s="28" t="s">
        <v>24</v>
      </c>
      <c r="L15" s="29"/>
      <c r="M15" s="147"/>
      <c r="N15" s="27" t="s">
        <v>29</v>
      </c>
      <c r="O15" s="28"/>
      <c r="P15" s="28" t="s">
        <v>29</v>
      </c>
      <c r="Q15" s="29"/>
      <c r="R15" s="147"/>
      <c r="S15" s="147"/>
      <c r="T15" s="149"/>
      <c r="U15" s="50"/>
      <c r="V15" s="37"/>
    </row>
    <row r="16" spans="1:22" s="23" customFormat="1" ht="12.75">
      <c r="A16" s="149">
        <v>2</v>
      </c>
      <c r="B16" s="151" t="s">
        <v>38</v>
      </c>
      <c r="C16" s="153" t="s">
        <v>25</v>
      </c>
      <c r="D16" s="27">
        <v>30</v>
      </c>
      <c r="E16" s="28"/>
      <c r="F16" s="28">
        <v>30</v>
      </c>
      <c r="G16" s="29"/>
      <c r="H16" s="147">
        <v>8</v>
      </c>
      <c r="I16" s="27">
        <v>30</v>
      </c>
      <c r="J16" s="28"/>
      <c r="K16" s="28">
        <v>30</v>
      </c>
      <c r="L16" s="29"/>
      <c r="M16" s="147">
        <v>8</v>
      </c>
      <c r="N16" s="27"/>
      <c r="O16" s="28"/>
      <c r="P16" s="28"/>
      <c r="Q16" s="29"/>
      <c r="R16" s="147"/>
      <c r="S16" s="147">
        <f>SUM(D16,F16,I16,K16,N16,P16)</f>
        <v>120</v>
      </c>
      <c r="T16" s="147">
        <f>SUM(H16,M16,R16,)</f>
        <v>16</v>
      </c>
      <c r="U16" s="50"/>
      <c r="V16" s="37"/>
    </row>
    <row r="17" spans="1:22" s="23" customFormat="1" ht="12.75">
      <c r="A17" s="149"/>
      <c r="B17" s="151"/>
      <c r="C17" s="153"/>
      <c r="D17" s="27" t="s">
        <v>24</v>
      </c>
      <c r="E17" s="28"/>
      <c r="F17" s="28" t="s">
        <v>24</v>
      </c>
      <c r="G17" s="29"/>
      <c r="H17" s="147"/>
      <c r="I17" s="27" t="s">
        <v>24</v>
      </c>
      <c r="J17" s="28"/>
      <c r="K17" s="28" t="s">
        <v>24</v>
      </c>
      <c r="L17" s="29"/>
      <c r="M17" s="147"/>
      <c r="N17" s="27"/>
      <c r="O17" s="28"/>
      <c r="P17" s="28"/>
      <c r="Q17" s="29"/>
      <c r="R17" s="147"/>
      <c r="S17" s="147"/>
      <c r="T17" s="149"/>
      <c r="U17" s="50"/>
      <c r="V17" s="37"/>
    </row>
    <row r="18" spans="1:22" s="23" customFormat="1" ht="12.75">
      <c r="A18" s="149">
        <v>3</v>
      </c>
      <c r="B18" s="151" t="s">
        <v>40</v>
      </c>
      <c r="C18" s="153" t="s">
        <v>25</v>
      </c>
      <c r="D18" s="27"/>
      <c r="E18" s="28"/>
      <c r="F18" s="28"/>
      <c r="G18" s="29"/>
      <c r="H18" s="147"/>
      <c r="I18" s="27"/>
      <c r="J18" s="28"/>
      <c r="K18" s="28"/>
      <c r="L18" s="29"/>
      <c r="M18" s="147"/>
      <c r="N18" s="27"/>
      <c r="O18" s="28">
        <v>30</v>
      </c>
      <c r="P18" s="28"/>
      <c r="Q18" s="29">
        <v>30</v>
      </c>
      <c r="R18" s="147">
        <v>6</v>
      </c>
      <c r="S18" s="147">
        <f>SUM(O18,Q18)</f>
        <v>60</v>
      </c>
      <c r="T18" s="147">
        <f>SUM(H18,M18,R18)</f>
        <v>6</v>
      </c>
      <c r="U18" s="50"/>
      <c r="V18" s="37"/>
    </row>
    <row r="19" spans="1:22" s="23" customFormat="1" ht="13.5" thickBot="1">
      <c r="A19" s="150"/>
      <c r="B19" s="152"/>
      <c r="C19" s="154"/>
      <c r="D19" s="30"/>
      <c r="E19" s="31"/>
      <c r="F19" s="31"/>
      <c r="G19" s="32"/>
      <c r="H19" s="148"/>
      <c r="I19" s="30"/>
      <c r="J19" s="31"/>
      <c r="K19" s="31"/>
      <c r="L19" s="32"/>
      <c r="M19" s="148"/>
      <c r="N19" s="30"/>
      <c r="O19" s="31" t="s">
        <v>24</v>
      </c>
      <c r="P19" s="31"/>
      <c r="Q19" s="32" t="s">
        <v>24</v>
      </c>
      <c r="R19" s="148"/>
      <c r="S19" s="148"/>
      <c r="T19" s="150"/>
      <c r="U19" s="50"/>
      <c r="V19" s="37"/>
    </row>
    <row r="20" spans="1:20" s="23" customFormat="1" ht="12.75">
      <c r="A20" s="33"/>
      <c r="B20" s="34" t="s">
        <v>26</v>
      </c>
      <c r="C20" s="35"/>
      <c r="D20" s="36"/>
      <c r="E20" s="36"/>
      <c r="F20" s="36"/>
      <c r="G20" s="36"/>
      <c r="H20" s="36">
        <f>SUM(H14:H19)</f>
        <v>24</v>
      </c>
      <c r="I20" s="36"/>
      <c r="J20" s="36"/>
      <c r="K20" s="36"/>
      <c r="L20" s="36"/>
      <c r="M20" s="36">
        <f>SUM(M14:M19)</f>
        <v>24</v>
      </c>
      <c r="N20" s="36"/>
      <c r="O20" s="36"/>
      <c r="P20" s="36"/>
      <c r="Q20" s="36"/>
      <c r="R20" s="36">
        <f>SUM(R14:R19)</f>
        <v>32</v>
      </c>
      <c r="S20" s="36">
        <f>SUM(S14:S19)</f>
        <v>360</v>
      </c>
      <c r="T20" s="36">
        <f>SUM(T14:T19)</f>
        <v>80</v>
      </c>
    </row>
    <row r="21" spans="1:20" s="23" customFormat="1" ht="13.5" thickBot="1">
      <c r="A21" s="33"/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23" customFormat="1" ht="16.5" thickBot="1">
      <c r="A22" s="190" t="s">
        <v>27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72"/>
    </row>
    <row r="23" spans="1:22" s="23" customFormat="1" ht="16.5" customHeight="1">
      <c r="A23" s="192">
        <v>4</v>
      </c>
      <c r="B23" s="193" t="s">
        <v>28</v>
      </c>
      <c r="C23" s="176" t="s">
        <v>25</v>
      </c>
      <c r="D23" s="24"/>
      <c r="E23" s="25">
        <v>30</v>
      </c>
      <c r="F23" s="25"/>
      <c r="G23" s="26">
        <v>30</v>
      </c>
      <c r="H23" s="160">
        <v>4</v>
      </c>
      <c r="I23" s="24"/>
      <c r="J23" s="25"/>
      <c r="K23" s="25"/>
      <c r="L23" s="26"/>
      <c r="M23" s="160"/>
      <c r="N23" s="24"/>
      <c r="O23" s="25"/>
      <c r="P23" s="25"/>
      <c r="Q23" s="56"/>
      <c r="R23" s="194"/>
      <c r="S23" s="160">
        <f>SUM(E23,G23,J23,L23,)</f>
        <v>60</v>
      </c>
      <c r="T23" s="160">
        <f>SUM(H23,M23,R23)</f>
        <v>4</v>
      </c>
      <c r="U23" s="37"/>
      <c r="V23" s="38"/>
    </row>
    <row r="24" spans="1:22" s="23" customFormat="1" ht="12.75">
      <c r="A24" s="149"/>
      <c r="B24" s="151"/>
      <c r="C24" s="153"/>
      <c r="D24" s="27"/>
      <c r="E24" s="28" t="s">
        <v>29</v>
      </c>
      <c r="F24" s="28"/>
      <c r="G24" s="29" t="s">
        <v>24</v>
      </c>
      <c r="H24" s="147"/>
      <c r="I24" s="27"/>
      <c r="J24" s="28"/>
      <c r="K24" s="28"/>
      <c r="L24" s="29"/>
      <c r="M24" s="147"/>
      <c r="N24" s="27"/>
      <c r="O24" s="28"/>
      <c r="P24" s="28"/>
      <c r="Q24" s="57"/>
      <c r="R24" s="179"/>
      <c r="S24" s="147"/>
      <c r="T24" s="149"/>
      <c r="U24" s="39"/>
      <c r="V24" s="38"/>
    </row>
    <row r="25" spans="1:22" s="23" customFormat="1" ht="12.75">
      <c r="A25" s="228">
        <v>5</v>
      </c>
      <c r="B25" s="242" t="s">
        <v>43</v>
      </c>
      <c r="C25" s="234" t="s">
        <v>25</v>
      </c>
      <c r="D25" s="27"/>
      <c r="E25" s="28">
        <v>15</v>
      </c>
      <c r="F25" s="28"/>
      <c r="G25" s="29">
        <v>15</v>
      </c>
      <c r="H25" s="227">
        <v>4</v>
      </c>
      <c r="I25" s="27"/>
      <c r="J25" s="28"/>
      <c r="K25" s="28"/>
      <c r="L25" s="29"/>
      <c r="M25" s="227"/>
      <c r="N25" s="27"/>
      <c r="O25" s="28"/>
      <c r="P25" s="28"/>
      <c r="Q25" s="57"/>
      <c r="R25" s="227"/>
      <c r="S25" s="227">
        <v>30</v>
      </c>
      <c r="T25" s="227">
        <v>4</v>
      </c>
      <c r="U25" s="39"/>
      <c r="V25" s="38"/>
    </row>
    <row r="26" spans="1:22" s="23" customFormat="1" ht="12.75">
      <c r="A26" s="177"/>
      <c r="B26" s="243"/>
      <c r="C26" s="178"/>
      <c r="D26" s="27"/>
      <c r="E26" s="28" t="s">
        <v>29</v>
      </c>
      <c r="F26" s="28"/>
      <c r="G26" s="29" t="s">
        <v>24</v>
      </c>
      <c r="H26" s="172"/>
      <c r="I26" s="27"/>
      <c r="J26" s="28"/>
      <c r="K26" s="28"/>
      <c r="L26" s="29"/>
      <c r="M26" s="172"/>
      <c r="N26" s="27"/>
      <c r="O26" s="28"/>
      <c r="P26" s="28"/>
      <c r="Q26" s="57"/>
      <c r="R26" s="172"/>
      <c r="S26" s="172"/>
      <c r="T26" s="172"/>
      <c r="U26" s="39"/>
      <c r="V26" s="38"/>
    </row>
    <row r="27" spans="1:22" s="23" customFormat="1" ht="12.75">
      <c r="A27" s="149">
        <v>6</v>
      </c>
      <c r="B27" s="155" t="s">
        <v>30</v>
      </c>
      <c r="C27" s="153" t="s">
        <v>31</v>
      </c>
      <c r="D27" s="27">
        <v>15</v>
      </c>
      <c r="E27" s="28"/>
      <c r="F27" s="28">
        <v>15</v>
      </c>
      <c r="G27" s="29"/>
      <c r="H27" s="147">
        <v>3</v>
      </c>
      <c r="I27" s="27">
        <v>15</v>
      </c>
      <c r="J27" s="28"/>
      <c r="K27" s="28">
        <v>15</v>
      </c>
      <c r="L27" s="29"/>
      <c r="M27" s="147">
        <v>3</v>
      </c>
      <c r="N27" s="27">
        <v>15</v>
      </c>
      <c r="O27" s="28"/>
      <c r="P27" s="28"/>
      <c r="Q27" s="57"/>
      <c r="R27" s="179">
        <v>2</v>
      </c>
      <c r="S27" s="147">
        <f>SUM(D27,F27,I27,K27,N27,P27)</f>
        <v>75</v>
      </c>
      <c r="T27" s="147">
        <f>SUM(H27,M27,R27,)</f>
        <v>8</v>
      </c>
      <c r="U27" s="39"/>
      <c r="V27" s="38"/>
    </row>
    <row r="28" spans="1:22" s="23" customFormat="1" ht="12.75">
      <c r="A28" s="149"/>
      <c r="B28" s="155"/>
      <c r="C28" s="153"/>
      <c r="D28" s="27" t="s">
        <v>29</v>
      </c>
      <c r="E28" s="28"/>
      <c r="F28" s="28" t="s">
        <v>24</v>
      </c>
      <c r="G28" s="29"/>
      <c r="H28" s="147"/>
      <c r="I28" s="27" t="s">
        <v>29</v>
      </c>
      <c r="J28" s="28"/>
      <c r="K28" s="28" t="s">
        <v>24</v>
      </c>
      <c r="L28" s="29"/>
      <c r="M28" s="147"/>
      <c r="N28" s="27" t="s">
        <v>24</v>
      </c>
      <c r="O28" s="28"/>
      <c r="P28" s="28"/>
      <c r="Q28" s="57"/>
      <c r="R28" s="179"/>
      <c r="S28" s="147"/>
      <c r="T28" s="149"/>
      <c r="U28" s="39"/>
      <c r="V28" s="38"/>
    </row>
    <row r="29" spans="1:22" s="23" customFormat="1" ht="12.75">
      <c r="A29" s="149">
        <v>7</v>
      </c>
      <c r="B29" s="157" t="s">
        <v>32</v>
      </c>
      <c r="C29" s="153" t="s">
        <v>25</v>
      </c>
      <c r="D29" s="27"/>
      <c r="E29" s="28">
        <v>15</v>
      </c>
      <c r="F29" s="28"/>
      <c r="G29" s="29">
        <v>15</v>
      </c>
      <c r="H29" s="147">
        <v>4</v>
      </c>
      <c r="I29" s="27"/>
      <c r="J29" s="28">
        <v>15</v>
      </c>
      <c r="K29" s="28"/>
      <c r="L29" s="29">
        <v>15</v>
      </c>
      <c r="M29" s="147">
        <v>4</v>
      </c>
      <c r="N29" s="27"/>
      <c r="O29" s="28">
        <v>15</v>
      </c>
      <c r="P29" s="28"/>
      <c r="Q29" s="57"/>
      <c r="R29" s="179">
        <v>2</v>
      </c>
      <c r="S29" s="147">
        <f>SUM(E29,G29,J29,L29,O29,Q29)</f>
        <v>75</v>
      </c>
      <c r="T29" s="147">
        <f>SUM(H29,M29,R29,)</f>
        <v>10</v>
      </c>
      <c r="U29" s="39"/>
      <c r="V29" s="38"/>
    </row>
    <row r="30" spans="1:22" s="23" customFormat="1" ht="12.75">
      <c r="A30" s="149"/>
      <c r="B30" s="157"/>
      <c r="C30" s="153"/>
      <c r="D30" s="27"/>
      <c r="E30" s="28" t="s">
        <v>24</v>
      </c>
      <c r="F30" s="28"/>
      <c r="G30" s="29" t="s">
        <v>24</v>
      </c>
      <c r="H30" s="147"/>
      <c r="I30" s="27"/>
      <c r="J30" s="28" t="s">
        <v>24</v>
      </c>
      <c r="K30" s="28"/>
      <c r="L30" s="29" t="s">
        <v>24</v>
      </c>
      <c r="M30" s="147"/>
      <c r="N30" s="27"/>
      <c r="O30" s="28" t="s">
        <v>24</v>
      </c>
      <c r="P30" s="28"/>
      <c r="Q30" s="57"/>
      <c r="R30" s="179"/>
      <c r="S30" s="147"/>
      <c r="T30" s="149"/>
      <c r="U30" s="39"/>
      <c r="V30" s="38"/>
    </row>
    <row r="31" spans="1:22" s="23" customFormat="1" ht="15" customHeight="1">
      <c r="A31" s="149">
        <v>8</v>
      </c>
      <c r="B31" s="187" t="s">
        <v>33</v>
      </c>
      <c r="C31" s="153" t="s">
        <v>25</v>
      </c>
      <c r="D31" s="27"/>
      <c r="E31" s="28">
        <v>15</v>
      </c>
      <c r="F31" s="28"/>
      <c r="G31" s="29">
        <v>15</v>
      </c>
      <c r="H31" s="147">
        <v>4</v>
      </c>
      <c r="I31" s="27"/>
      <c r="J31" s="28">
        <v>15</v>
      </c>
      <c r="K31" s="28"/>
      <c r="L31" s="29">
        <v>15</v>
      </c>
      <c r="M31" s="147">
        <v>4</v>
      </c>
      <c r="N31" s="27"/>
      <c r="O31" s="28">
        <v>15</v>
      </c>
      <c r="P31" s="28"/>
      <c r="Q31" s="57"/>
      <c r="R31" s="179">
        <v>2</v>
      </c>
      <c r="S31" s="147">
        <f>SUM(E31,G31,J31,L31,O31,Q31)</f>
        <v>75</v>
      </c>
      <c r="T31" s="147">
        <f>SUM(H31,M31,R31,)</f>
        <v>10</v>
      </c>
      <c r="U31" s="39"/>
      <c r="V31" s="38"/>
    </row>
    <row r="32" spans="1:22" s="23" customFormat="1" ht="15" customHeight="1">
      <c r="A32" s="149"/>
      <c r="B32" s="187"/>
      <c r="C32" s="188"/>
      <c r="D32" s="27"/>
      <c r="E32" s="28" t="s">
        <v>29</v>
      </c>
      <c r="F32" s="28"/>
      <c r="G32" s="29" t="s">
        <v>24</v>
      </c>
      <c r="H32" s="147"/>
      <c r="I32" s="27"/>
      <c r="J32" s="28" t="s">
        <v>29</v>
      </c>
      <c r="K32" s="28"/>
      <c r="L32" s="29" t="s">
        <v>24</v>
      </c>
      <c r="M32" s="147"/>
      <c r="N32" s="27"/>
      <c r="O32" s="28" t="s">
        <v>24</v>
      </c>
      <c r="P32" s="28"/>
      <c r="Q32" s="57"/>
      <c r="R32" s="180"/>
      <c r="S32" s="149"/>
      <c r="T32" s="149"/>
      <c r="U32" s="39"/>
      <c r="V32" s="38"/>
    </row>
    <row r="33" spans="1:22" s="23" customFormat="1" ht="15" customHeight="1">
      <c r="A33" s="228">
        <v>9</v>
      </c>
      <c r="B33" s="241" t="s">
        <v>50</v>
      </c>
      <c r="C33" s="229" t="s">
        <v>23</v>
      </c>
      <c r="D33" s="27"/>
      <c r="E33" s="28">
        <v>15</v>
      </c>
      <c r="F33" s="28"/>
      <c r="G33" s="29">
        <v>15</v>
      </c>
      <c r="H33" s="227">
        <v>6</v>
      </c>
      <c r="I33" s="27"/>
      <c r="J33" s="28"/>
      <c r="K33" s="28"/>
      <c r="L33" s="29"/>
      <c r="M33" s="228"/>
      <c r="N33" s="27"/>
      <c r="O33" s="28"/>
      <c r="P33" s="28"/>
      <c r="Q33" s="57"/>
      <c r="R33" s="227"/>
      <c r="S33" s="227">
        <v>30</v>
      </c>
      <c r="T33" s="227">
        <v>6</v>
      </c>
      <c r="U33" s="39"/>
      <c r="V33" s="38"/>
    </row>
    <row r="34" spans="1:22" s="23" customFormat="1" ht="15" customHeight="1">
      <c r="A34" s="177"/>
      <c r="B34" s="181"/>
      <c r="C34" s="170"/>
      <c r="D34" s="27"/>
      <c r="E34" s="28" t="s">
        <v>24</v>
      </c>
      <c r="F34" s="28"/>
      <c r="G34" s="29" t="s">
        <v>24</v>
      </c>
      <c r="H34" s="172"/>
      <c r="I34" s="27"/>
      <c r="J34" s="28"/>
      <c r="K34" s="28"/>
      <c r="L34" s="29"/>
      <c r="M34" s="177"/>
      <c r="N34" s="27"/>
      <c r="O34" s="28"/>
      <c r="P34" s="28"/>
      <c r="Q34" s="57"/>
      <c r="R34" s="172"/>
      <c r="S34" s="172"/>
      <c r="T34" s="172"/>
      <c r="U34" s="39"/>
      <c r="V34" s="38"/>
    </row>
    <row r="35" spans="1:22" ht="12.75">
      <c r="A35" s="149">
        <v>10</v>
      </c>
      <c r="B35" s="151" t="s">
        <v>39</v>
      </c>
      <c r="C35" s="156" t="s">
        <v>31</v>
      </c>
      <c r="D35" s="27"/>
      <c r="E35" s="28"/>
      <c r="F35" s="28"/>
      <c r="G35" s="29">
        <v>90</v>
      </c>
      <c r="H35" s="147">
        <v>6</v>
      </c>
      <c r="I35" s="27"/>
      <c r="J35" s="28">
        <v>90</v>
      </c>
      <c r="K35" s="28"/>
      <c r="L35" s="29">
        <v>90</v>
      </c>
      <c r="M35" s="147">
        <v>10</v>
      </c>
      <c r="N35" s="27"/>
      <c r="O35" s="28">
        <v>90</v>
      </c>
      <c r="P35" s="28"/>
      <c r="Q35" s="57">
        <v>90</v>
      </c>
      <c r="R35" s="179">
        <v>10</v>
      </c>
      <c r="S35" s="147">
        <f>SUM(E35,G35,J35,L35,O35,Q35)</f>
        <v>450</v>
      </c>
      <c r="T35" s="147">
        <f>SUM(H35,M35,R35,)</f>
        <v>26</v>
      </c>
      <c r="U35" s="39"/>
      <c r="V35" s="38"/>
    </row>
    <row r="36" spans="1:22" ht="12.75">
      <c r="A36" s="149"/>
      <c r="B36" s="151"/>
      <c r="C36" s="156"/>
      <c r="D36" s="27"/>
      <c r="E36" s="28"/>
      <c r="F36" s="28"/>
      <c r="G36" s="29" t="s">
        <v>29</v>
      </c>
      <c r="H36" s="147"/>
      <c r="I36" s="27"/>
      <c r="J36" s="28" t="s">
        <v>29</v>
      </c>
      <c r="K36" s="28"/>
      <c r="L36" s="29" t="s">
        <v>29</v>
      </c>
      <c r="M36" s="149"/>
      <c r="N36" s="27"/>
      <c r="O36" s="28" t="s">
        <v>29</v>
      </c>
      <c r="P36" s="28"/>
      <c r="Q36" s="57" t="s">
        <v>29</v>
      </c>
      <c r="R36" s="180"/>
      <c r="S36" s="147"/>
      <c r="T36" s="147"/>
      <c r="U36" s="39"/>
      <c r="V36" s="38"/>
    </row>
    <row r="37" spans="1:22" ht="12.75">
      <c r="A37" s="149">
        <v>11</v>
      </c>
      <c r="B37" s="155" t="s">
        <v>62</v>
      </c>
      <c r="C37" s="156" t="s">
        <v>31</v>
      </c>
      <c r="D37" s="27"/>
      <c r="E37" s="28"/>
      <c r="F37" s="28"/>
      <c r="G37" s="29"/>
      <c r="H37" s="147"/>
      <c r="I37" s="27"/>
      <c r="J37" s="28"/>
      <c r="K37" s="28"/>
      <c r="L37" s="29"/>
      <c r="M37" s="147"/>
      <c r="N37" s="27"/>
      <c r="O37" s="28">
        <v>15</v>
      </c>
      <c r="P37" s="28"/>
      <c r="Q37" s="57">
        <v>15</v>
      </c>
      <c r="R37" s="179">
        <v>3</v>
      </c>
      <c r="S37" s="147">
        <v>30</v>
      </c>
      <c r="T37" s="147">
        <f>SUM(H37,M37,R37,)</f>
        <v>3</v>
      </c>
      <c r="U37" s="39"/>
      <c r="V37" s="38"/>
    </row>
    <row r="38" spans="1:22" ht="13.5" thickBot="1">
      <c r="A38" s="150"/>
      <c r="B38" s="169"/>
      <c r="C38" s="171"/>
      <c r="D38" s="30"/>
      <c r="E38" s="31"/>
      <c r="F38" s="31"/>
      <c r="G38" s="32"/>
      <c r="H38" s="148"/>
      <c r="I38" s="30"/>
      <c r="J38" s="31"/>
      <c r="K38" s="31"/>
      <c r="L38" s="32"/>
      <c r="M38" s="150"/>
      <c r="N38" s="30"/>
      <c r="O38" s="31" t="s">
        <v>29</v>
      </c>
      <c r="P38" s="31"/>
      <c r="Q38" s="59" t="s">
        <v>29</v>
      </c>
      <c r="R38" s="186"/>
      <c r="S38" s="148"/>
      <c r="T38" s="148"/>
      <c r="U38" s="39"/>
      <c r="V38" s="38"/>
    </row>
    <row r="39" spans="1:20" s="23" customFormat="1" ht="12.75">
      <c r="A39" s="33"/>
      <c r="B39" s="34" t="s">
        <v>26</v>
      </c>
      <c r="C39" s="35"/>
      <c r="D39" s="36"/>
      <c r="E39" s="36"/>
      <c r="F39" s="36"/>
      <c r="G39" s="36"/>
      <c r="H39" s="36">
        <f>SUM(H23:H38)</f>
        <v>31</v>
      </c>
      <c r="I39" s="36"/>
      <c r="J39" s="36"/>
      <c r="K39" s="36"/>
      <c r="L39" s="36"/>
      <c r="M39" s="36">
        <f>SUM(M23:M38)</f>
        <v>21</v>
      </c>
      <c r="N39" s="36"/>
      <c r="O39" s="36"/>
      <c r="P39" s="36"/>
      <c r="Q39" s="36"/>
      <c r="R39" s="36">
        <f>SUM(R23:R38)</f>
        <v>19</v>
      </c>
      <c r="S39" s="36">
        <f>SUM(S23:S38)</f>
        <v>825</v>
      </c>
      <c r="T39" s="36">
        <f>SUM(T23:T38)</f>
        <v>71</v>
      </c>
    </row>
    <row r="40" spans="1:20" s="23" customFormat="1" ht="13.5" thickBot="1">
      <c r="A40" s="33"/>
      <c r="B40" s="34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s="23" customFormat="1" ht="16.5" thickBot="1">
      <c r="A41" s="183" t="s">
        <v>34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72"/>
    </row>
    <row r="42" spans="1:20" s="23" customFormat="1" ht="12.75">
      <c r="A42" s="182">
        <v>12</v>
      </c>
      <c r="B42" s="181" t="s">
        <v>35</v>
      </c>
      <c r="C42" s="178" t="s">
        <v>25</v>
      </c>
      <c r="D42" s="53"/>
      <c r="E42" s="54">
        <v>30</v>
      </c>
      <c r="F42" s="54"/>
      <c r="G42" s="55">
        <v>30</v>
      </c>
      <c r="H42" s="172">
        <v>3</v>
      </c>
      <c r="I42" s="53"/>
      <c r="J42" s="54">
        <v>30</v>
      </c>
      <c r="K42" s="54"/>
      <c r="L42" s="55">
        <v>30</v>
      </c>
      <c r="M42" s="172">
        <v>4</v>
      </c>
      <c r="N42" s="53"/>
      <c r="O42" s="54"/>
      <c r="P42" s="54"/>
      <c r="Q42" s="55"/>
      <c r="R42" s="172"/>
      <c r="S42" s="172">
        <f>SUM(E42,G42,J42,L42,O42,Q42)</f>
        <v>120</v>
      </c>
      <c r="T42" s="172">
        <f>SUM(H42,M42,R42,)</f>
        <v>7</v>
      </c>
    </row>
    <row r="43" spans="1:21" s="23" customFormat="1" ht="12.75">
      <c r="A43" s="164"/>
      <c r="B43" s="151"/>
      <c r="C43" s="153"/>
      <c r="D43" s="27"/>
      <c r="E43" s="28" t="s">
        <v>29</v>
      </c>
      <c r="F43" s="28"/>
      <c r="G43" s="29" t="s">
        <v>29</v>
      </c>
      <c r="H43" s="147"/>
      <c r="I43" s="27"/>
      <c r="J43" s="28" t="s">
        <v>29</v>
      </c>
      <c r="K43" s="28"/>
      <c r="L43" s="29" t="s">
        <v>24</v>
      </c>
      <c r="M43" s="147"/>
      <c r="N43" s="27"/>
      <c r="O43" s="28"/>
      <c r="P43" s="28"/>
      <c r="Q43" s="29"/>
      <c r="R43" s="147"/>
      <c r="S43" s="147"/>
      <c r="T43" s="149"/>
      <c r="U43" s="40"/>
    </row>
    <row r="44" spans="1:20" s="23" customFormat="1" ht="12.75">
      <c r="A44" s="164">
        <v>13</v>
      </c>
      <c r="B44" s="166" t="s">
        <v>36</v>
      </c>
      <c r="C44" s="153" t="s">
        <v>31</v>
      </c>
      <c r="D44" s="27"/>
      <c r="E44" s="28">
        <v>30</v>
      </c>
      <c r="F44" s="28"/>
      <c r="G44" s="29">
        <v>30</v>
      </c>
      <c r="H44" s="147">
        <v>2</v>
      </c>
      <c r="I44" s="27"/>
      <c r="J44" s="28"/>
      <c r="K44" s="28"/>
      <c r="L44" s="29"/>
      <c r="M44" s="147"/>
      <c r="N44" s="27"/>
      <c r="O44" s="28"/>
      <c r="P44" s="28"/>
      <c r="Q44" s="29"/>
      <c r="R44" s="147"/>
      <c r="S44" s="147">
        <f>SUM(E44,G44,J44,L44,O44,Q44)</f>
        <v>60</v>
      </c>
      <c r="T44" s="147">
        <f>SUM(H44,M44,R44,)</f>
        <v>2</v>
      </c>
    </row>
    <row r="45" spans="1:20" s="23" customFormat="1" ht="13.5" thickBot="1">
      <c r="A45" s="165"/>
      <c r="B45" s="167"/>
      <c r="C45" s="154"/>
      <c r="D45" s="30"/>
      <c r="E45" s="31" t="s">
        <v>29</v>
      </c>
      <c r="F45" s="31"/>
      <c r="G45" s="32" t="s">
        <v>29</v>
      </c>
      <c r="H45" s="148"/>
      <c r="I45" s="30"/>
      <c r="J45" s="31"/>
      <c r="K45" s="31"/>
      <c r="L45" s="32"/>
      <c r="M45" s="148"/>
      <c r="N45" s="30"/>
      <c r="O45" s="31"/>
      <c r="P45" s="31"/>
      <c r="Q45" s="32"/>
      <c r="R45" s="148"/>
      <c r="S45" s="148"/>
      <c r="T45" s="150"/>
    </row>
    <row r="46" spans="1:20" s="23" customFormat="1" ht="12.75">
      <c r="A46" s="33"/>
      <c r="B46" s="41" t="s">
        <v>26</v>
      </c>
      <c r="C46" s="42"/>
      <c r="D46" s="36"/>
      <c r="E46" s="36"/>
      <c r="F46" s="36"/>
      <c r="G46" s="36"/>
      <c r="H46" s="36">
        <f>SUM(H42:H45)</f>
        <v>5</v>
      </c>
      <c r="I46" s="36"/>
      <c r="J46" s="36"/>
      <c r="K46" s="36"/>
      <c r="L46" s="36"/>
      <c r="M46" s="36">
        <f>SUM(M42:M45)</f>
        <v>4</v>
      </c>
      <c r="N46" s="36"/>
      <c r="O46" s="36"/>
      <c r="P46" s="36"/>
      <c r="Q46" s="36"/>
      <c r="R46" s="36">
        <f>SUM(R42:R45)</f>
        <v>0</v>
      </c>
      <c r="S46" s="36">
        <f>SUM(S42:S45)</f>
        <v>180</v>
      </c>
      <c r="T46" s="36">
        <f>SUM(T42:T45)</f>
        <v>9</v>
      </c>
    </row>
    <row r="47" spans="1:20" s="23" customFormat="1" ht="12.75">
      <c r="A47" s="33"/>
      <c r="B47" s="43"/>
      <c r="C47" s="42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s="23" customFormat="1" ht="12.75">
      <c r="A48" s="161" t="s">
        <v>37</v>
      </c>
      <c r="B48" s="162"/>
      <c r="C48" s="162"/>
      <c r="D48" s="162"/>
      <c r="E48" s="36"/>
      <c r="F48" s="36"/>
      <c r="G48" s="36"/>
      <c r="H48" s="36">
        <f>SUM(H20,H39,H46,)</f>
        <v>60</v>
      </c>
      <c r="I48" s="36"/>
      <c r="J48" s="36"/>
      <c r="K48" s="36"/>
      <c r="L48" s="36"/>
      <c r="M48" s="36">
        <f>SUM(M20,M39,M46,)</f>
        <v>49</v>
      </c>
      <c r="N48" s="36"/>
      <c r="O48" s="36"/>
      <c r="P48" s="36"/>
      <c r="Q48" s="36"/>
      <c r="R48" s="36">
        <f>SUM(R20,R39,R46,)</f>
        <v>51</v>
      </c>
      <c r="S48" s="36">
        <f>SUM(S20,S39,S46,)</f>
        <v>1365</v>
      </c>
      <c r="T48" s="36">
        <f>SUM(T20,T39,T46)</f>
        <v>160</v>
      </c>
    </row>
    <row r="49" spans="1:20" s="23" customFormat="1" ht="13.5">
      <c r="A49" s="44"/>
      <c r="B49" s="45" t="s">
        <v>68</v>
      </c>
      <c r="C49" s="45"/>
      <c r="D49" s="46"/>
      <c r="E49" s="46"/>
      <c r="F49" s="46"/>
      <c r="G49" s="46"/>
      <c r="H49" s="33">
        <v>0</v>
      </c>
      <c r="I49" s="46"/>
      <c r="J49" s="46"/>
      <c r="K49" s="46"/>
      <c r="L49" s="46"/>
      <c r="M49" s="33">
        <v>11</v>
      </c>
      <c r="N49" s="46"/>
      <c r="O49" s="46"/>
      <c r="P49" s="46"/>
      <c r="Q49" s="46"/>
      <c r="R49" s="33">
        <v>9</v>
      </c>
      <c r="S49" s="33"/>
      <c r="T49" s="33">
        <v>20</v>
      </c>
    </row>
    <row r="50" spans="1:20" s="47" customFormat="1" ht="19.5" thickBot="1">
      <c r="A50" s="163" t="s">
        <v>120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</row>
    <row r="51" spans="1:25" s="23" customFormat="1" ht="18" customHeight="1">
      <c r="A51" s="173">
        <v>14</v>
      </c>
      <c r="B51" s="174" t="s">
        <v>60</v>
      </c>
      <c r="C51" s="176" t="s">
        <v>41</v>
      </c>
      <c r="D51" s="24"/>
      <c r="E51" s="25"/>
      <c r="F51" s="25"/>
      <c r="G51" s="26"/>
      <c r="H51" s="160"/>
      <c r="I51" s="24"/>
      <c r="J51" s="25"/>
      <c r="K51" s="25"/>
      <c r="L51" s="26"/>
      <c r="M51" s="160"/>
      <c r="N51" s="24"/>
      <c r="O51" s="25"/>
      <c r="P51" s="25"/>
      <c r="Q51" s="26"/>
      <c r="R51" s="160"/>
      <c r="S51" s="160"/>
      <c r="T51" s="160">
        <v>20</v>
      </c>
      <c r="U51" s="52"/>
      <c r="V51" s="49"/>
      <c r="W51" s="49"/>
      <c r="X51" s="49"/>
      <c r="Y51" s="49"/>
    </row>
    <row r="52" spans="1:25" s="23" customFormat="1" ht="21" customHeight="1" thickBot="1">
      <c r="A52" s="165"/>
      <c r="B52" s="175"/>
      <c r="C52" s="154"/>
      <c r="D52" s="30"/>
      <c r="E52" s="31"/>
      <c r="F52" s="31"/>
      <c r="G52" s="32"/>
      <c r="H52" s="148"/>
      <c r="I52" s="30"/>
      <c r="J52" s="31"/>
      <c r="K52" s="31"/>
      <c r="L52" s="32"/>
      <c r="M52" s="148"/>
      <c r="N52" s="30"/>
      <c r="O52" s="31"/>
      <c r="P52" s="31"/>
      <c r="Q52" s="32"/>
      <c r="R52" s="148"/>
      <c r="S52" s="148"/>
      <c r="T52" s="150"/>
      <c r="U52" s="52"/>
      <c r="V52" s="49"/>
      <c r="W52" s="49"/>
      <c r="X52" s="49"/>
      <c r="Y52" s="49"/>
    </row>
    <row r="53" spans="1:25" s="23" customFormat="1" ht="14.25" hidden="1" thickBot="1">
      <c r="A53" s="48"/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52"/>
      <c r="V53" s="49"/>
      <c r="W53" s="49"/>
      <c r="X53" s="49"/>
      <c r="Y53" s="49"/>
    </row>
    <row r="54" spans="2:20" ht="54" customHeight="1">
      <c r="B54" s="204" t="s">
        <v>124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</row>
  </sheetData>
  <sheetProtection/>
  <mergeCells count="142">
    <mergeCell ref="A37:A38"/>
    <mergeCell ref="A51:A52"/>
    <mergeCell ref="T37:T38"/>
    <mergeCell ref="B42:B43"/>
    <mergeCell ref="B51:B52"/>
    <mergeCell ref="C51:C52"/>
    <mergeCell ref="H51:H52"/>
    <mergeCell ref="B37:B38"/>
    <mergeCell ref="C44:C45"/>
    <mergeCell ref="H44:H45"/>
    <mergeCell ref="B53:T53"/>
    <mergeCell ref="M51:M52"/>
    <mergeCell ref="R51:R52"/>
    <mergeCell ref="S51:S52"/>
    <mergeCell ref="T51:T52"/>
    <mergeCell ref="T42:T43"/>
    <mergeCell ref="R42:R43"/>
    <mergeCell ref="B44:B45"/>
    <mergeCell ref="S14:S15"/>
    <mergeCell ref="M16:M17"/>
    <mergeCell ref="R16:R17"/>
    <mergeCell ref="A13:S13"/>
    <mergeCell ref="A1:T1"/>
    <mergeCell ref="A2:T2"/>
    <mergeCell ref="A3:S3"/>
    <mergeCell ref="A4:T4"/>
    <mergeCell ref="A6:T6"/>
    <mergeCell ref="A8:A10"/>
    <mergeCell ref="B8:B10"/>
    <mergeCell ref="C8:C10"/>
    <mergeCell ref="D8:G8"/>
    <mergeCell ref="H8:H10"/>
    <mergeCell ref="S35:S36"/>
    <mergeCell ref="I8:L8"/>
    <mergeCell ref="D9:E9"/>
    <mergeCell ref="F9:G9"/>
    <mergeCell ref="I9:J9"/>
    <mergeCell ref="T14:T15"/>
    <mergeCell ref="K9:L9"/>
    <mergeCell ref="M8:M10"/>
    <mergeCell ref="N8:Q8"/>
    <mergeCell ref="R8:R10"/>
    <mergeCell ref="S8:S10"/>
    <mergeCell ref="T8:T10"/>
    <mergeCell ref="N9:O9"/>
    <mergeCell ref="P9:Q9"/>
    <mergeCell ref="A12:T12"/>
    <mergeCell ref="M14:M15"/>
    <mergeCell ref="R14:R15"/>
    <mergeCell ref="A16:A17"/>
    <mergeCell ref="B16:B17"/>
    <mergeCell ref="C16:C17"/>
    <mergeCell ref="H16:H17"/>
    <mergeCell ref="A14:A15"/>
    <mergeCell ref="B14:B15"/>
    <mergeCell ref="C14:C15"/>
    <mergeCell ref="H14:H15"/>
    <mergeCell ref="T16:T17"/>
    <mergeCell ref="A22:S22"/>
    <mergeCell ref="A23:A24"/>
    <mergeCell ref="B23:B24"/>
    <mergeCell ref="C23:C24"/>
    <mergeCell ref="H23:H24"/>
    <mergeCell ref="M23:M24"/>
    <mergeCell ref="R23:R24"/>
    <mergeCell ref="S23:S24"/>
    <mergeCell ref="A25:A26"/>
    <mergeCell ref="B25:B26"/>
    <mergeCell ref="C25:C26"/>
    <mergeCell ref="H25:H26"/>
    <mergeCell ref="M25:M26"/>
    <mergeCell ref="S16:S17"/>
    <mergeCell ref="C31:C32"/>
    <mergeCell ref="H31:H32"/>
    <mergeCell ref="A31:A32"/>
    <mergeCell ref="A27:A28"/>
    <mergeCell ref="B27:B28"/>
    <mergeCell ref="C27:C28"/>
    <mergeCell ref="A29:A30"/>
    <mergeCell ref="B29:B30"/>
    <mergeCell ref="C29:C30"/>
    <mergeCell ref="H27:H28"/>
    <mergeCell ref="T31:T32"/>
    <mergeCell ref="R31:R32"/>
    <mergeCell ref="S31:S32"/>
    <mergeCell ref="R35:R36"/>
    <mergeCell ref="T33:T34"/>
    <mergeCell ref="H29:H30"/>
    <mergeCell ref="M42:M43"/>
    <mergeCell ref="A41:S41"/>
    <mergeCell ref="B35:B36"/>
    <mergeCell ref="A35:A36"/>
    <mergeCell ref="A42:A43"/>
    <mergeCell ref="A33:A34"/>
    <mergeCell ref="B33:B34"/>
    <mergeCell ref="M35:M36"/>
    <mergeCell ref="C37:C38"/>
    <mergeCell ref="H37:H38"/>
    <mergeCell ref="A18:A19"/>
    <mergeCell ref="B18:B19"/>
    <mergeCell ref="C18:C19"/>
    <mergeCell ref="H18:H19"/>
    <mergeCell ref="H33:H34"/>
    <mergeCell ref="C42:C43"/>
    <mergeCell ref="H42:H43"/>
    <mergeCell ref="C35:C36"/>
    <mergeCell ref="H35:H36"/>
    <mergeCell ref="B31:B32"/>
    <mergeCell ref="C33:C34"/>
    <mergeCell ref="T18:T19"/>
    <mergeCell ref="M37:M38"/>
    <mergeCell ref="R37:R38"/>
    <mergeCell ref="S37:S38"/>
    <mergeCell ref="M31:M32"/>
    <mergeCell ref="M18:M19"/>
    <mergeCell ref="R18:R19"/>
    <mergeCell ref="S18:S19"/>
    <mergeCell ref="T35:T36"/>
    <mergeCell ref="T23:T24"/>
    <mergeCell ref="B54:T54"/>
    <mergeCell ref="S42:S43"/>
    <mergeCell ref="A50:T50"/>
    <mergeCell ref="M44:M45"/>
    <mergeCell ref="R44:R45"/>
    <mergeCell ref="S44:S45"/>
    <mergeCell ref="T44:T45"/>
    <mergeCell ref="A44:A45"/>
    <mergeCell ref="A48:D48"/>
    <mergeCell ref="T25:T26"/>
    <mergeCell ref="S27:S28"/>
    <mergeCell ref="T27:T28"/>
    <mergeCell ref="S29:S30"/>
    <mergeCell ref="T29:T30"/>
    <mergeCell ref="S25:S26"/>
    <mergeCell ref="M33:M34"/>
    <mergeCell ref="R33:R34"/>
    <mergeCell ref="S33:S34"/>
    <mergeCell ref="R25:R26"/>
    <mergeCell ref="R29:R30"/>
    <mergeCell ref="M29:M30"/>
    <mergeCell ref="M27:M28"/>
    <mergeCell ref="R27:R28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58"/>
  <sheetViews>
    <sheetView zoomScaleSheetLayoutView="100" zoomScalePageLayoutView="0" workbookViewId="0" topLeftCell="A7">
      <selection activeCell="U56" sqref="U56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7.00390625" style="23" customWidth="1"/>
    <col min="4" max="6" width="3.28125" style="2" customWidth="1"/>
    <col min="7" max="8" width="3.28125" style="23" customWidth="1"/>
    <col min="9" max="11" width="3.28125" style="2" customWidth="1"/>
    <col min="12" max="12" width="3.28125" style="23" customWidth="1"/>
    <col min="13" max="13" width="3.7109375" style="23" customWidth="1"/>
    <col min="14" max="16" width="3.28125" style="2" customWidth="1"/>
    <col min="17" max="17" width="3.28125" style="23" customWidth="1"/>
    <col min="18" max="18" width="3.8515625" style="2" customWidth="1"/>
    <col min="19" max="19" width="7.28125" style="23" customWidth="1"/>
    <col min="20" max="20" width="5.28125" style="23" customWidth="1"/>
    <col min="21" max="16384" width="9.140625" style="2" customWidth="1"/>
  </cols>
  <sheetData>
    <row r="1" spans="1:20" ht="18.7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8.75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"/>
    </row>
    <row r="4" spans="1:20" s="3" customFormat="1" ht="18.75">
      <c r="A4" s="163" t="s">
        <v>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212" t="s">
        <v>72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</row>
    <row r="7" spans="1:20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7"/>
    </row>
    <row r="8" spans="1:20" s="8" customFormat="1" ht="24.75" customHeight="1">
      <c r="A8" s="214" t="s">
        <v>4</v>
      </c>
      <c r="B8" s="216" t="s">
        <v>5</v>
      </c>
      <c r="C8" s="218" t="s">
        <v>6</v>
      </c>
      <c r="D8" s="206" t="s">
        <v>7</v>
      </c>
      <c r="E8" s="207"/>
      <c r="F8" s="207"/>
      <c r="G8" s="208"/>
      <c r="H8" s="198" t="s">
        <v>8</v>
      </c>
      <c r="I8" s="206" t="s">
        <v>9</v>
      </c>
      <c r="J8" s="207"/>
      <c r="K8" s="207"/>
      <c r="L8" s="208"/>
      <c r="M8" s="198" t="s">
        <v>8</v>
      </c>
      <c r="N8" s="209" t="s">
        <v>10</v>
      </c>
      <c r="O8" s="207"/>
      <c r="P8" s="207"/>
      <c r="Q8" s="208"/>
      <c r="R8" s="198" t="s">
        <v>8</v>
      </c>
      <c r="S8" s="198" t="s">
        <v>71</v>
      </c>
      <c r="T8" s="220" t="s">
        <v>11</v>
      </c>
    </row>
    <row r="9" spans="1:20" s="8" customFormat="1" ht="24.75" customHeight="1">
      <c r="A9" s="215"/>
      <c r="B9" s="217"/>
      <c r="C9" s="219"/>
      <c r="D9" s="223" t="s">
        <v>12</v>
      </c>
      <c r="E9" s="196"/>
      <c r="F9" s="196" t="s">
        <v>13</v>
      </c>
      <c r="G9" s="197"/>
      <c r="H9" s="199"/>
      <c r="I9" s="223" t="s">
        <v>14</v>
      </c>
      <c r="J9" s="196"/>
      <c r="K9" s="196" t="s">
        <v>15</v>
      </c>
      <c r="L9" s="197"/>
      <c r="M9" s="199"/>
      <c r="N9" s="195" t="s">
        <v>16</v>
      </c>
      <c r="O9" s="196"/>
      <c r="P9" s="196" t="s">
        <v>17</v>
      </c>
      <c r="Q9" s="197"/>
      <c r="R9" s="199"/>
      <c r="S9" s="199"/>
      <c r="T9" s="221"/>
    </row>
    <row r="10" spans="1:21" s="8" customFormat="1" ht="24.75" customHeight="1">
      <c r="A10" s="215"/>
      <c r="B10" s="217"/>
      <c r="C10" s="219"/>
      <c r="D10" s="9" t="s">
        <v>18</v>
      </c>
      <c r="E10" s="10" t="s">
        <v>19</v>
      </c>
      <c r="F10" s="10" t="s">
        <v>18</v>
      </c>
      <c r="G10" s="11" t="s">
        <v>19</v>
      </c>
      <c r="H10" s="203"/>
      <c r="I10" s="9" t="s">
        <v>18</v>
      </c>
      <c r="J10" s="10" t="s">
        <v>19</v>
      </c>
      <c r="K10" s="10" t="s">
        <v>18</v>
      </c>
      <c r="L10" s="11" t="s">
        <v>19</v>
      </c>
      <c r="M10" s="203"/>
      <c r="N10" s="12" t="s">
        <v>18</v>
      </c>
      <c r="O10" s="10" t="s">
        <v>19</v>
      </c>
      <c r="P10" s="10" t="s">
        <v>18</v>
      </c>
      <c r="Q10" s="11" t="s">
        <v>19</v>
      </c>
      <c r="R10" s="203"/>
      <c r="S10" s="200"/>
      <c r="T10" s="222"/>
      <c r="U10" s="51"/>
    </row>
    <row r="11" spans="1:20" s="8" customFormat="1" ht="12.75" thickBot="1">
      <c r="A11" s="13">
        <v>1</v>
      </c>
      <c r="B11" s="14">
        <v>2</v>
      </c>
      <c r="C11" s="13">
        <v>3</v>
      </c>
      <c r="D11" s="15">
        <v>4</v>
      </c>
      <c r="E11" s="16">
        <v>5</v>
      </c>
      <c r="F11" s="16">
        <v>6</v>
      </c>
      <c r="G11" s="17">
        <v>7</v>
      </c>
      <c r="H11" s="13">
        <v>8</v>
      </c>
      <c r="I11" s="16">
        <v>9</v>
      </c>
      <c r="J11" s="16">
        <v>10</v>
      </c>
      <c r="K11" s="17">
        <v>11</v>
      </c>
      <c r="L11" s="17">
        <v>12</v>
      </c>
      <c r="M11" s="14">
        <v>13</v>
      </c>
      <c r="N11" s="18">
        <v>14</v>
      </c>
      <c r="O11" s="16">
        <v>15</v>
      </c>
      <c r="P11" s="16">
        <v>16</v>
      </c>
      <c r="Q11" s="17">
        <v>17</v>
      </c>
      <c r="R11" s="19">
        <v>18</v>
      </c>
      <c r="S11" s="13">
        <v>19</v>
      </c>
      <c r="T11" s="20">
        <v>20</v>
      </c>
    </row>
    <row r="12" spans="1:20" s="21" customFormat="1" ht="19.5" thickBot="1">
      <c r="A12" s="163" t="s">
        <v>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s="23" customFormat="1" ht="16.5" thickBo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72"/>
    </row>
    <row r="14" spans="1:22" s="23" customFormat="1" ht="12.75">
      <c r="A14" s="201">
        <v>1</v>
      </c>
      <c r="B14" s="193" t="s">
        <v>22</v>
      </c>
      <c r="C14" s="176" t="s">
        <v>23</v>
      </c>
      <c r="D14" s="24">
        <v>30</v>
      </c>
      <c r="E14" s="25"/>
      <c r="F14" s="25">
        <v>30</v>
      </c>
      <c r="G14" s="26"/>
      <c r="H14" s="160">
        <v>16</v>
      </c>
      <c r="I14" s="24">
        <v>30</v>
      </c>
      <c r="J14" s="25"/>
      <c r="K14" s="25">
        <v>30</v>
      </c>
      <c r="L14" s="26"/>
      <c r="M14" s="160">
        <v>16</v>
      </c>
      <c r="N14" s="24">
        <v>30</v>
      </c>
      <c r="O14" s="25"/>
      <c r="P14" s="25">
        <v>30</v>
      </c>
      <c r="Q14" s="26"/>
      <c r="R14" s="160">
        <v>26</v>
      </c>
      <c r="S14" s="160">
        <f>SUM(D14,F14,I14,K14,N14,P14)</f>
        <v>180</v>
      </c>
      <c r="T14" s="160">
        <f>SUM(H14,M14,R14,)</f>
        <v>58</v>
      </c>
      <c r="U14" s="50"/>
      <c r="V14" s="37"/>
    </row>
    <row r="15" spans="1:22" s="23" customFormat="1" ht="12.75">
      <c r="A15" s="202"/>
      <c r="B15" s="151"/>
      <c r="C15" s="153"/>
      <c r="D15" s="27" t="s">
        <v>24</v>
      </c>
      <c r="E15" s="28"/>
      <c r="F15" s="28" t="s">
        <v>24</v>
      </c>
      <c r="G15" s="29"/>
      <c r="H15" s="147"/>
      <c r="I15" s="27" t="s">
        <v>24</v>
      </c>
      <c r="J15" s="28"/>
      <c r="K15" s="28" t="s">
        <v>24</v>
      </c>
      <c r="L15" s="29"/>
      <c r="M15" s="147"/>
      <c r="N15" s="27" t="s">
        <v>29</v>
      </c>
      <c r="O15" s="28"/>
      <c r="P15" s="28" t="s">
        <v>29</v>
      </c>
      <c r="Q15" s="29"/>
      <c r="R15" s="147"/>
      <c r="S15" s="147"/>
      <c r="T15" s="149"/>
      <c r="U15" s="50"/>
      <c r="V15" s="37"/>
    </row>
    <row r="16" spans="1:22" s="23" customFormat="1" ht="12.75">
      <c r="A16" s="149">
        <v>2</v>
      </c>
      <c r="B16" s="151" t="s">
        <v>38</v>
      </c>
      <c r="C16" s="153" t="s">
        <v>25</v>
      </c>
      <c r="D16" s="27"/>
      <c r="E16" s="28"/>
      <c r="F16" s="28"/>
      <c r="G16" s="29"/>
      <c r="H16" s="147"/>
      <c r="I16" s="27">
        <v>30</v>
      </c>
      <c r="J16" s="28"/>
      <c r="K16" s="28">
        <v>30</v>
      </c>
      <c r="L16" s="29"/>
      <c r="M16" s="147">
        <v>8</v>
      </c>
      <c r="N16" s="27">
        <v>30</v>
      </c>
      <c r="O16" s="28"/>
      <c r="P16" s="28">
        <v>30</v>
      </c>
      <c r="Q16" s="29"/>
      <c r="R16" s="147">
        <v>8</v>
      </c>
      <c r="S16" s="147">
        <f>SUM(D16,F16,I16,K16,N16,P16,)</f>
        <v>120</v>
      </c>
      <c r="T16" s="147">
        <f>SUM(H16,M16,R16,)</f>
        <v>16</v>
      </c>
      <c r="U16" s="50"/>
      <c r="V16" s="37"/>
    </row>
    <row r="17" spans="1:22" s="23" customFormat="1" ht="12.75">
      <c r="A17" s="149"/>
      <c r="B17" s="151"/>
      <c r="C17" s="153"/>
      <c r="D17" s="27"/>
      <c r="E17" s="28"/>
      <c r="F17" s="28"/>
      <c r="G17" s="29"/>
      <c r="H17" s="147"/>
      <c r="I17" s="62" t="s">
        <v>24</v>
      </c>
      <c r="J17" s="28"/>
      <c r="K17" s="28" t="s">
        <v>24</v>
      </c>
      <c r="L17" s="29"/>
      <c r="M17" s="147"/>
      <c r="N17" s="27" t="s">
        <v>24</v>
      </c>
      <c r="O17" s="28"/>
      <c r="P17" s="28" t="s">
        <v>24</v>
      </c>
      <c r="Q17" s="29"/>
      <c r="R17" s="147"/>
      <c r="S17" s="147"/>
      <c r="T17" s="149"/>
      <c r="U17" s="50"/>
      <c r="V17" s="37"/>
    </row>
    <row r="18" spans="1:22" s="23" customFormat="1" ht="12.75">
      <c r="A18" s="149">
        <v>3</v>
      </c>
      <c r="B18" s="226" t="s">
        <v>81</v>
      </c>
      <c r="C18" s="153" t="s">
        <v>23</v>
      </c>
      <c r="D18" s="27"/>
      <c r="E18" s="28">
        <v>15</v>
      </c>
      <c r="F18" s="28"/>
      <c r="G18" s="29">
        <v>15</v>
      </c>
      <c r="H18" s="147">
        <v>4</v>
      </c>
      <c r="I18" s="27"/>
      <c r="J18" s="28"/>
      <c r="K18" s="28"/>
      <c r="L18" s="29"/>
      <c r="M18" s="147"/>
      <c r="N18" s="27"/>
      <c r="O18" s="28"/>
      <c r="P18" s="28"/>
      <c r="Q18" s="29"/>
      <c r="R18" s="147"/>
      <c r="S18" s="147">
        <f>SUM(E18,G18,J18,L18,O18,Q18,)</f>
        <v>30</v>
      </c>
      <c r="T18" s="147">
        <f>SUM(H18,M18,R18,)</f>
        <v>4</v>
      </c>
      <c r="U18" s="50"/>
      <c r="V18" s="37"/>
    </row>
    <row r="19" spans="1:22" s="23" customFormat="1" ht="13.5" thickBot="1">
      <c r="A19" s="150"/>
      <c r="B19" s="175"/>
      <c r="C19" s="154"/>
      <c r="D19" s="30"/>
      <c r="E19" s="31" t="s">
        <v>29</v>
      </c>
      <c r="F19" s="31"/>
      <c r="G19" s="32" t="s">
        <v>24</v>
      </c>
      <c r="H19" s="148"/>
      <c r="I19" s="30"/>
      <c r="J19" s="31"/>
      <c r="K19" s="31"/>
      <c r="L19" s="32"/>
      <c r="M19" s="148"/>
      <c r="N19" s="30"/>
      <c r="O19" s="31"/>
      <c r="P19" s="31"/>
      <c r="Q19" s="32"/>
      <c r="R19" s="148"/>
      <c r="S19" s="148"/>
      <c r="T19" s="150"/>
      <c r="U19" s="50"/>
      <c r="V19" s="37"/>
    </row>
    <row r="20" spans="1:20" s="23" customFormat="1" ht="12.75">
      <c r="A20" s="33"/>
      <c r="B20" s="34" t="s">
        <v>26</v>
      </c>
      <c r="C20" s="35"/>
      <c r="D20" s="36"/>
      <c r="E20" s="36"/>
      <c r="F20" s="36"/>
      <c r="G20" s="36"/>
      <c r="H20" s="36">
        <f>SUM(H14:H19)</f>
        <v>20</v>
      </c>
      <c r="I20" s="36"/>
      <c r="J20" s="36"/>
      <c r="K20" s="36"/>
      <c r="L20" s="36"/>
      <c r="M20" s="36">
        <f>SUM(M14:M19)</f>
        <v>24</v>
      </c>
      <c r="N20" s="36"/>
      <c r="O20" s="36"/>
      <c r="P20" s="36"/>
      <c r="Q20" s="36"/>
      <c r="R20" s="36">
        <f>SUM(R14:R19)</f>
        <v>34</v>
      </c>
      <c r="S20" s="36">
        <f>SUM(S14:S19)</f>
        <v>330</v>
      </c>
      <c r="T20" s="36">
        <f>SUM(T14:T19)</f>
        <v>78</v>
      </c>
    </row>
    <row r="21" spans="1:20" s="23" customFormat="1" ht="13.5" thickBot="1">
      <c r="A21" s="33"/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23" customFormat="1" ht="16.5" thickBot="1">
      <c r="A22" s="190" t="s">
        <v>27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72"/>
    </row>
    <row r="23" spans="1:22" s="23" customFormat="1" ht="16.5" customHeight="1">
      <c r="A23" s="192">
        <v>4</v>
      </c>
      <c r="B23" s="193" t="s">
        <v>28</v>
      </c>
      <c r="C23" s="176" t="s">
        <v>25</v>
      </c>
      <c r="D23" s="24"/>
      <c r="E23" s="25">
        <v>30</v>
      </c>
      <c r="F23" s="25"/>
      <c r="G23" s="26">
        <v>30</v>
      </c>
      <c r="H23" s="160">
        <v>4</v>
      </c>
      <c r="I23" s="24"/>
      <c r="J23" s="25"/>
      <c r="K23" s="25"/>
      <c r="L23" s="26"/>
      <c r="M23" s="160"/>
      <c r="N23" s="24"/>
      <c r="O23" s="25"/>
      <c r="P23" s="25"/>
      <c r="Q23" s="56"/>
      <c r="R23" s="194"/>
      <c r="S23" s="160">
        <f>SUM(E23,G23,J23,L23,)</f>
        <v>60</v>
      </c>
      <c r="T23" s="160">
        <f>SUM(H23,M23,R23,)</f>
        <v>4</v>
      </c>
      <c r="U23" s="37"/>
      <c r="V23" s="38"/>
    </row>
    <row r="24" spans="1:22" s="23" customFormat="1" ht="12.75">
      <c r="A24" s="149"/>
      <c r="B24" s="151"/>
      <c r="C24" s="153"/>
      <c r="D24" s="27"/>
      <c r="E24" s="28" t="s">
        <v>29</v>
      </c>
      <c r="F24" s="28"/>
      <c r="G24" s="29" t="s">
        <v>24</v>
      </c>
      <c r="H24" s="147"/>
      <c r="I24" s="27"/>
      <c r="J24" s="28"/>
      <c r="K24" s="28"/>
      <c r="L24" s="29"/>
      <c r="M24" s="147"/>
      <c r="N24" s="27"/>
      <c r="O24" s="28"/>
      <c r="P24" s="28"/>
      <c r="Q24" s="57"/>
      <c r="R24" s="179"/>
      <c r="S24" s="147"/>
      <c r="T24" s="149"/>
      <c r="U24" s="39"/>
      <c r="V24" s="39"/>
    </row>
    <row r="25" spans="1:22" s="23" customFormat="1" ht="12.75">
      <c r="A25" s="149">
        <v>5</v>
      </c>
      <c r="B25" s="151" t="s">
        <v>43</v>
      </c>
      <c r="C25" s="156" t="s">
        <v>25</v>
      </c>
      <c r="D25" s="27"/>
      <c r="E25" s="28">
        <v>30</v>
      </c>
      <c r="F25" s="28"/>
      <c r="G25" s="29">
        <v>30</v>
      </c>
      <c r="H25" s="147">
        <v>6</v>
      </c>
      <c r="I25" s="27"/>
      <c r="J25" s="28"/>
      <c r="K25" s="28"/>
      <c r="L25" s="29"/>
      <c r="M25" s="147"/>
      <c r="N25" s="27"/>
      <c r="O25" s="28"/>
      <c r="P25" s="28"/>
      <c r="Q25" s="57"/>
      <c r="R25" s="179"/>
      <c r="S25" s="147">
        <f>SUM(E25,G25,J25,L25,O25,Q25)</f>
        <v>60</v>
      </c>
      <c r="T25" s="147">
        <f>SUM(H25,M25,R25,)</f>
        <v>6</v>
      </c>
      <c r="U25" s="39"/>
      <c r="V25" s="39"/>
    </row>
    <row r="26" spans="1:22" s="23" customFormat="1" ht="12.75">
      <c r="A26" s="149"/>
      <c r="B26" s="151"/>
      <c r="C26" s="156"/>
      <c r="D26" s="27"/>
      <c r="E26" s="28" t="s">
        <v>29</v>
      </c>
      <c r="F26" s="28"/>
      <c r="G26" s="29" t="s">
        <v>24</v>
      </c>
      <c r="H26" s="147"/>
      <c r="I26" s="27"/>
      <c r="J26" s="28"/>
      <c r="K26" s="28"/>
      <c r="L26" s="29"/>
      <c r="M26" s="149"/>
      <c r="N26" s="27"/>
      <c r="O26" s="28"/>
      <c r="P26" s="28"/>
      <c r="Q26" s="57"/>
      <c r="R26" s="180"/>
      <c r="S26" s="147"/>
      <c r="T26" s="147"/>
      <c r="U26" s="39"/>
      <c r="V26" s="39"/>
    </row>
    <row r="27" spans="1:22" s="23" customFormat="1" ht="12.75">
      <c r="A27" s="228">
        <v>6</v>
      </c>
      <c r="B27" s="226" t="s">
        <v>58</v>
      </c>
      <c r="C27" s="229" t="s">
        <v>25</v>
      </c>
      <c r="D27" s="53"/>
      <c r="E27" s="54"/>
      <c r="F27" s="54"/>
      <c r="G27" s="55"/>
      <c r="H27" s="227"/>
      <c r="I27" s="53"/>
      <c r="J27" s="54">
        <v>30</v>
      </c>
      <c r="K27" s="54"/>
      <c r="L27" s="55">
        <v>30</v>
      </c>
      <c r="M27" s="227">
        <v>4</v>
      </c>
      <c r="N27" s="53"/>
      <c r="O27" s="54"/>
      <c r="P27" s="54"/>
      <c r="Q27" s="58"/>
      <c r="R27" s="227"/>
      <c r="S27" s="227">
        <v>60</v>
      </c>
      <c r="T27" s="227">
        <f>SUM(H27,M27,R27,)</f>
        <v>4</v>
      </c>
      <c r="U27" s="39"/>
      <c r="V27" s="39"/>
    </row>
    <row r="28" spans="1:22" s="23" customFormat="1" ht="12.75">
      <c r="A28" s="177"/>
      <c r="B28" s="168"/>
      <c r="C28" s="170"/>
      <c r="D28" s="53"/>
      <c r="E28" s="54"/>
      <c r="F28" s="54"/>
      <c r="G28" s="55"/>
      <c r="H28" s="172"/>
      <c r="I28" s="53"/>
      <c r="J28" s="54" t="s">
        <v>29</v>
      </c>
      <c r="K28" s="54"/>
      <c r="L28" s="55" t="s">
        <v>29</v>
      </c>
      <c r="M28" s="172"/>
      <c r="N28" s="53"/>
      <c r="O28" s="54"/>
      <c r="P28" s="54"/>
      <c r="Q28" s="58"/>
      <c r="R28" s="172"/>
      <c r="S28" s="172"/>
      <c r="T28" s="172"/>
      <c r="U28" s="39"/>
      <c r="V28" s="39"/>
    </row>
    <row r="29" spans="1:22" s="23" customFormat="1" ht="12.75">
      <c r="A29" s="149">
        <v>7</v>
      </c>
      <c r="B29" s="155" t="s">
        <v>30</v>
      </c>
      <c r="C29" s="153" t="s">
        <v>31</v>
      </c>
      <c r="D29" s="27">
        <v>15</v>
      </c>
      <c r="E29" s="28"/>
      <c r="F29" s="28">
        <v>15</v>
      </c>
      <c r="G29" s="29"/>
      <c r="H29" s="147">
        <v>3</v>
      </c>
      <c r="I29" s="27">
        <v>15</v>
      </c>
      <c r="J29" s="28"/>
      <c r="K29" s="28">
        <v>15</v>
      </c>
      <c r="L29" s="29"/>
      <c r="M29" s="147">
        <v>3</v>
      </c>
      <c r="N29" s="27">
        <v>15</v>
      </c>
      <c r="O29" s="28"/>
      <c r="P29" s="28"/>
      <c r="Q29" s="57"/>
      <c r="R29" s="179">
        <v>2</v>
      </c>
      <c r="S29" s="147">
        <f>SUM(D29,F29,I29,K29,N29,P29)</f>
        <v>75</v>
      </c>
      <c r="T29" s="147">
        <f>SUM(H29,M29,R29,)</f>
        <v>8</v>
      </c>
      <c r="U29" s="39"/>
      <c r="V29" s="39"/>
    </row>
    <row r="30" spans="1:22" s="23" customFormat="1" ht="12.75">
      <c r="A30" s="149"/>
      <c r="B30" s="155"/>
      <c r="C30" s="153"/>
      <c r="D30" s="27" t="s">
        <v>29</v>
      </c>
      <c r="E30" s="28"/>
      <c r="F30" s="28" t="s">
        <v>24</v>
      </c>
      <c r="G30" s="29"/>
      <c r="H30" s="147"/>
      <c r="I30" s="27" t="s">
        <v>29</v>
      </c>
      <c r="J30" s="28"/>
      <c r="K30" s="28" t="s">
        <v>24</v>
      </c>
      <c r="L30" s="29"/>
      <c r="M30" s="147"/>
      <c r="N30" s="27" t="s">
        <v>24</v>
      </c>
      <c r="O30" s="28"/>
      <c r="P30" s="28"/>
      <c r="Q30" s="57"/>
      <c r="R30" s="179"/>
      <c r="S30" s="147"/>
      <c r="T30" s="149"/>
      <c r="U30" s="39"/>
      <c r="V30" s="38"/>
    </row>
    <row r="31" spans="1:22" s="23" customFormat="1" ht="12.75">
      <c r="A31" s="149">
        <v>8</v>
      </c>
      <c r="B31" s="157" t="s">
        <v>32</v>
      </c>
      <c r="C31" s="153" t="s">
        <v>25</v>
      </c>
      <c r="D31" s="27"/>
      <c r="E31" s="28">
        <v>15</v>
      </c>
      <c r="F31" s="28"/>
      <c r="G31" s="29">
        <v>15</v>
      </c>
      <c r="H31" s="147">
        <v>4</v>
      </c>
      <c r="I31" s="27"/>
      <c r="J31" s="28">
        <v>15</v>
      </c>
      <c r="K31" s="28"/>
      <c r="L31" s="29">
        <v>15</v>
      </c>
      <c r="M31" s="147">
        <v>4</v>
      </c>
      <c r="N31" s="27"/>
      <c r="O31" s="28">
        <v>15</v>
      </c>
      <c r="P31" s="28"/>
      <c r="Q31" s="57"/>
      <c r="R31" s="179">
        <v>2</v>
      </c>
      <c r="S31" s="147">
        <f>SUM(E31,G31,J31,L31,O31,Q31)</f>
        <v>75</v>
      </c>
      <c r="T31" s="147">
        <f>SUM(H31,M31,R31,)</f>
        <v>10</v>
      </c>
      <c r="U31" s="39"/>
      <c r="V31" s="38"/>
    </row>
    <row r="32" spans="1:22" s="23" customFormat="1" ht="12.75">
      <c r="A32" s="149"/>
      <c r="B32" s="157"/>
      <c r="C32" s="153"/>
      <c r="D32" s="27"/>
      <c r="E32" s="28" t="s">
        <v>24</v>
      </c>
      <c r="F32" s="28"/>
      <c r="G32" s="29" t="s">
        <v>24</v>
      </c>
      <c r="H32" s="147"/>
      <c r="I32" s="27"/>
      <c r="J32" s="28" t="s">
        <v>24</v>
      </c>
      <c r="K32" s="28"/>
      <c r="L32" s="29" t="s">
        <v>24</v>
      </c>
      <c r="M32" s="147"/>
      <c r="N32" s="27"/>
      <c r="O32" s="28" t="s">
        <v>24</v>
      </c>
      <c r="P32" s="28"/>
      <c r="Q32" s="57"/>
      <c r="R32" s="179"/>
      <c r="S32" s="147"/>
      <c r="T32" s="149"/>
      <c r="U32" s="39"/>
      <c r="V32" s="38"/>
    </row>
    <row r="33" spans="1:22" s="23" customFormat="1" ht="15" customHeight="1">
      <c r="A33" s="149">
        <v>9</v>
      </c>
      <c r="B33" s="187" t="s">
        <v>33</v>
      </c>
      <c r="C33" s="153" t="s">
        <v>25</v>
      </c>
      <c r="D33" s="27"/>
      <c r="E33" s="28">
        <v>15</v>
      </c>
      <c r="F33" s="28"/>
      <c r="G33" s="29">
        <v>15</v>
      </c>
      <c r="H33" s="147">
        <v>4</v>
      </c>
      <c r="I33" s="27"/>
      <c r="J33" s="28">
        <v>15</v>
      </c>
      <c r="K33" s="28"/>
      <c r="L33" s="29">
        <v>15</v>
      </c>
      <c r="M33" s="147">
        <v>4</v>
      </c>
      <c r="N33" s="27"/>
      <c r="O33" s="28">
        <v>15</v>
      </c>
      <c r="P33" s="28"/>
      <c r="Q33" s="57"/>
      <c r="R33" s="179">
        <v>2</v>
      </c>
      <c r="S33" s="147">
        <f>SUM(E33,G33,J33,L33,O33,Q33)</f>
        <v>75</v>
      </c>
      <c r="T33" s="147">
        <f>SUM(H33,M33,R33,)</f>
        <v>10</v>
      </c>
      <c r="U33" s="39"/>
      <c r="V33" s="38"/>
    </row>
    <row r="34" spans="1:22" s="23" customFormat="1" ht="15" customHeight="1">
      <c r="A34" s="149"/>
      <c r="B34" s="187"/>
      <c r="C34" s="188"/>
      <c r="D34" s="27"/>
      <c r="E34" s="28" t="s">
        <v>29</v>
      </c>
      <c r="F34" s="28"/>
      <c r="G34" s="29" t="s">
        <v>24</v>
      </c>
      <c r="H34" s="147"/>
      <c r="I34" s="27"/>
      <c r="J34" s="28" t="s">
        <v>29</v>
      </c>
      <c r="K34" s="28"/>
      <c r="L34" s="29" t="s">
        <v>24</v>
      </c>
      <c r="M34" s="147"/>
      <c r="N34" s="27"/>
      <c r="O34" s="28" t="s">
        <v>24</v>
      </c>
      <c r="P34" s="28"/>
      <c r="Q34" s="57"/>
      <c r="R34" s="180"/>
      <c r="S34" s="149"/>
      <c r="T34" s="149"/>
      <c r="U34" s="39"/>
      <c r="V34" s="38"/>
    </row>
    <row r="35" spans="1:22" s="23" customFormat="1" ht="15" customHeight="1">
      <c r="A35" s="228">
        <v>10</v>
      </c>
      <c r="B35" s="226" t="s">
        <v>53</v>
      </c>
      <c r="C35" s="229" t="s">
        <v>23</v>
      </c>
      <c r="D35" s="53"/>
      <c r="E35" s="54">
        <v>15</v>
      </c>
      <c r="F35" s="54"/>
      <c r="G35" s="55">
        <v>15</v>
      </c>
      <c r="H35" s="227">
        <v>6</v>
      </c>
      <c r="I35" s="53"/>
      <c r="J35" s="54"/>
      <c r="K35" s="54"/>
      <c r="L35" s="55"/>
      <c r="M35" s="228"/>
      <c r="N35" s="53"/>
      <c r="O35" s="54"/>
      <c r="P35" s="54"/>
      <c r="Q35" s="58"/>
      <c r="R35" s="227"/>
      <c r="S35" s="227">
        <v>30</v>
      </c>
      <c r="T35" s="227">
        <v>6</v>
      </c>
      <c r="U35" s="39"/>
      <c r="V35" s="38"/>
    </row>
    <row r="36" spans="1:22" s="23" customFormat="1" ht="15" customHeight="1">
      <c r="A36" s="177"/>
      <c r="B36" s="168"/>
      <c r="C36" s="170"/>
      <c r="D36" s="53"/>
      <c r="E36" s="54" t="s">
        <v>24</v>
      </c>
      <c r="F36" s="54"/>
      <c r="G36" s="55" t="s">
        <v>24</v>
      </c>
      <c r="H36" s="172"/>
      <c r="I36" s="53"/>
      <c r="J36" s="54"/>
      <c r="K36" s="54"/>
      <c r="L36" s="55"/>
      <c r="M36" s="177"/>
      <c r="N36" s="53"/>
      <c r="O36" s="54"/>
      <c r="P36" s="54"/>
      <c r="Q36" s="58"/>
      <c r="R36" s="172"/>
      <c r="S36" s="172"/>
      <c r="T36" s="172"/>
      <c r="U36" s="39"/>
      <c r="V36" s="38"/>
    </row>
    <row r="37" spans="1:22" s="23" customFormat="1" ht="15" customHeight="1">
      <c r="A37" s="149">
        <v>11</v>
      </c>
      <c r="B37" s="155" t="s">
        <v>46</v>
      </c>
      <c r="C37" s="156" t="s">
        <v>25</v>
      </c>
      <c r="D37" s="53"/>
      <c r="E37" s="54"/>
      <c r="F37" s="54"/>
      <c r="G37" s="55"/>
      <c r="H37" s="147"/>
      <c r="I37" s="53"/>
      <c r="J37" s="54">
        <v>30</v>
      </c>
      <c r="K37" s="54"/>
      <c r="L37" s="55">
        <v>30</v>
      </c>
      <c r="M37" s="147">
        <v>4</v>
      </c>
      <c r="N37" s="53"/>
      <c r="O37" s="54"/>
      <c r="P37" s="54"/>
      <c r="Q37" s="58"/>
      <c r="R37" s="189"/>
      <c r="S37" s="147">
        <f>SUM(E37,G37,J37,L37,O37,Q37,)</f>
        <v>60</v>
      </c>
      <c r="T37" s="147">
        <f>SUM(H37,M37,R37,)</f>
        <v>4</v>
      </c>
      <c r="U37" s="39"/>
      <c r="V37" s="38"/>
    </row>
    <row r="38" spans="1:22" s="23" customFormat="1" ht="15" customHeight="1">
      <c r="A38" s="149"/>
      <c r="B38" s="155"/>
      <c r="C38" s="156"/>
      <c r="D38" s="62"/>
      <c r="E38" s="28"/>
      <c r="F38" s="28"/>
      <c r="G38" s="57"/>
      <c r="H38" s="147"/>
      <c r="I38" s="62"/>
      <c r="J38" s="28" t="s">
        <v>29</v>
      </c>
      <c r="K38" s="28"/>
      <c r="L38" s="57" t="s">
        <v>29</v>
      </c>
      <c r="M38" s="149"/>
      <c r="N38" s="62"/>
      <c r="O38" s="28"/>
      <c r="P38" s="28"/>
      <c r="Q38" s="57"/>
      <c r="R38" s="164"/>
      <c r="S38" s="147"/>
      <c r="T38" s="147"/>
      <c r="U38" s="39"/>
      <c r="V38" s="38"/>
    </row>
    <row r="39" spans="1:22" ht="12.75">
      <c r="A39" s="149">
        <v>12</v>
      </c>
      <c r="B39" s="155" t="s">
        <v>70</v>
      </c>
      <c r="C39" s="156" t="s">
        <v>31</v>
      </c>
      <c r="D39" s="27"/>
      <c r="E39" s="28">
        <v>90</v>
      </c>
      <c r="F39" s="28"/>
      <c r="G39" s="29">
        <v>90</v>
      </c>
      <c r="H39" s="147">
        <v>10</v>
      </c>
      <c r="I39" s="27"/>
      <c r="J39" s="28">
        <v>90</v>
      </c>
      <c r="K39" s="28"/>
      <c r="L39" s="29">
        <v>90</v>
      </c>
      <c r="M39" s="147">
        <v>10</v>
      </c>
      <c r="N39" s="27"/>
      <c r="O39" s="28">
        <v>90</v>
      </c>
      <c r="P39" s="28"/>
      <c r="Q39" s="57">
        <v>90</v>
      </c>
      <c r="R39" s="179">
        <v>10</v>
      </c>
      <c r="S39" s="147">
        <f>SUM(E39,G39,J39,L39,O39,Q39)</f>
        <v>540</v>
      </c>
      <c r="T39" s="147">
        <f>SUM(H39,M39,R39,)</f>
        <v>30</v>
      </c>
      <c r="U39" s="39"/>
      <c r="V39" s="38"/>
    </row>
    <row r="40" spans="1:22" ht="12.75">
      <c r="A40" s="149"/>
      <c r="B40" s="155"/>
      <c r="C40" s="156"/>
      <c r="D40" s="27"/>
      <c r="E40" s="28" t="s">
        <v>29</v>
      </c>
      <c r="F40" s="28"/>
      <c r="G40" s="29" t="s">
        <v>29</v>
      </c>
      <c r="H40" s="147"/>
      <c r="I40" s="27"/>
      <c r="J40" s="28" t="s">
        <v>29</v>
      </c>
      <c r="K40" s="28"/>
      <c r="L40" s="29" t="s">
        <v>29</v>
      </c>
      <c r="M40" s="149"/>
      <c r="N40" s="27"/>
      <c r="O40" s="28" t="s">
        <v>29</v>
      </c>
      <c r="P40" s="28"/>
      <c r="Q40" s="57" t="s">
        <v>29</v>
      </c>
      <c r="R40" s="180"/>
      <c r="S40" s="147"/>
      <c r="T40" s="147"/>
      <c r="U40" s="39"/>
      <c r="V40" s="38"/>
    </row>
    <row r="41" spans="1:22" ht="12.75">
      <c r="A41" s="177">
        <v>13</v>
      </c>
      <c r="B41" s="168" t="s">
        <v>62</v>
      </c>
      <c r="C41" s="170" t="s">
        <v>25</v>
      </c>
      <c r="D41" s="53"/>
      <c r="E41" s="54"/>
      <c r="F41" s="54"/>
      <c r="G41" s="55"/>
      <c r="H41" s="172"/>
      <c r="I41" s="53"/>
      <c r="J41" s="54"/>
      <c r="K41" s="54"/>
      <c r="L41" s="55"/>
      <c r="M41" s="172"/>
      <c r="N41" s="53"/>
      <c r="O41" s="54">
        <v>15</v>
      </c>
      <c r="P41" s="54"/>
      <c r="Q41" s="58">
        <v>15</v>
      </c>
      <c r="R41" s="185">
        <v>3</v>
      </c>
      <c r="S41" s="172">
        <v>30</v>
      </c>
      <c r="T41" s="172">
        <f>SUM(H41,M41,R41,)</f>
        <v>3</v>
      </c>
      <c r="U41" s="39"/>
      <c r="V41" s="38"/>
    </row>
    <row r="42" spans="1:22" ht="13.5" thickBot="1">
      <c r="A42" s="150"/>
      <c r="B42" s="169"/>
      <c r="C42" s="171"/>
      <c r="D42" s="30"/>
      <c r="E42" s="31"/>
      <c r="F42" s="31"/>
      <c r="G42" s="32"/>
      <c r="H42" s="148"/>
      <c r="I42" s="30"/>
      <c r="J42" s="31"/>
      <c r="K42" s="31"/>
      <c r="L42" s="32"/>
      <c r="M42" s="150"/>
      <c r="N42" s="30"/>
      <c r="O42" s="31" t="s">
        <v>29</v>
      </c>
      <c r="P42" s="31"/>
      <c r="Q42" s="59" t="s">
        <v>29</v>
      </c>
      <c r="R42" s="186"/>
      <c r="S42" s="148"/>
      <c r="T42" s="148"/>
      <c r="U42" s="39"/>
      <c r="V42" s="38"/>
    </row>
    <row r="43" spans="1:20" s="23" customFormat="1" ht="12.75">
      <c r="A43" s="33"/>
      <c r="B43" s="34" t="s">
        <v>26</v>
      </c>
      <c r="C43" s="35"/>
      <c r="D43" s="36"/>
      <c r="E43" s="36"/>
      <c r="F43" s="36"/>
      <c r="G43" s="36"/>
      <c r="H43" s="36">
        <f>SUM(H23:H42)</f>
        <v>37</v>
      </c>
      <c r="I43" s="36"/>
      <c r="J43" s="36"/>
      <c r="K43" s="36"/>
      <c r="L43" s="36"/>
      <c r="M43" s="36">
        <f>SUM(M23:M42)</f>
        <v>29</v>
      </c>
      <c r="N43" s="36"/>
      <c r="O43" s="36"/>
      <c r="P43" s="36"/>
      <c r="Q43" s="36"/>
      <c r="R43" s="36">
        <f>SUM(R23:R42)</f>
        <v>19</v>
      </c>
      <c r="S43" s="36">
        <f>SUM(S23:S42)</f>
        <v>1065</v>
      </c>
      <c r="T43" s="36">
        <f>SUM(T23:T42)</f>
        <v>85</v>
      </c>
    </row>
    <row r="44" spans="1:20" s="23" customFormat="1" ht="13.5" thickBot="1">
      <c r="A44" s="33"/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23" customFormat="1" ht="16.5" thickBot="1">
      <c r="A45" s="183" t="s">
        <v>34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72"/>
    </row>
    <row r="46" spans="1:20" s="23" customFormat="1" ht="12.75">
      <c r="A46" s="182">
        <v>14</v>
      </c>
      <c r="B46" s="181" t="s">
        <v>35</v>
      </c>
      <c r="C46" s="178" t="s">
        <v>25</v>
      </c>
      <c r="D46" s="53"/>
      <c r="E46" s="54">
        <v>30</v>
      </c>
      <c r="F46" s="54"/>
      <c r="G46" s="55">
        <v>30</v>
      </c>
      <c r="H46" s="172">
        <v>3</v>
      </c>
      <c r="I46" s="53"/>
      <c r="J46" s="54">
        <v>30</v>
      </c>
      <c r="K46" s="54"/>
      <c r="L46" s="55">
        <v>30</v>
      </c>
      <c r="M46" s="172">
        <v>4</v>
      </c>
      <c r="N46" s="53"/>
      <c r="O46" s="54"/>
      <c r="P46" s="54"/>
      <c r="Q46" s="55"/>
      <c r="R46" s="172"/>
      <c r="S46" s="172">
        <f>SUM(E46,G46,J46,L46,O46,Q46)</f>
        <v>120</v>
      </c>
      <c r="T46" s="172">
        <f>SUM(H46,M46,R46,)</f>
        <v>7</v>
      </c>
    </row>
    <row r="47" spans="1:21" s="23" customFormat="1" ht="12.75">
      <c r="A47" s="164"/>
      <c r="B47" s="151"/>
      <c r="C47" s="153"/>
      <c r="D47" s="27"/>
      <c r="E47" s="28" t="s">
        <v>29</v>
      </c>
      <c r="F47" s="28"/>
      <c r="G47" s="29" t="s">
        <v>29</v>
      </c>
      <c r="H47" s="147"/>
      <c r="I47" s="27"/>
      <c r="J47" s="28" t="s">
        <v>29</v>
      </c>
      <c r="K47" s="28"/>
      <c r="L47" s="29" t="s">
        <v>24</v>
      </c>
      <c r="M47" s="147"/>
      <c r="N47" s="27"/>
      <c r="O47" s="28"/>
      <c r="P47" s="28"/>
      <c r="Q47" s="29"/>
      <c r="R47" s="147"/>
      <c r="S47" s="147"/>
      <c r="T47" s="149"/>
      <c r="U47" s="40"/>
    </row>
    <row r="48" spans="1:20" s="23" customFormat="1" ht="12.75">
      <c r="A48" s="164">
        <v>15</v>
      </c>
      <c r="B48" s="166" t="s">
        <v>36</v>
      </c>
      <c r="C48" s="153" t="s">
        <v>31</v>
      </c>
      <c r="D48" s="27"/>
      <c r="E48" s="28">
        <v>30</v>
      </c>
      <c r="F48" s="28"/>
      <c r="G48" s="29">
        <v>30</v>
      </c>
      <c r="H48" s="147">
        <v>2</v>
      </c>
      <c r="I48" s="27"/>
      <c r="J48" s="28"/>
      <c r="K48" s="28"/>
      <c r="L48" s="29"/>
      <c r="M48" s="147"/>
      <c r="N48" s="27"/>
      <c r="O48" s="28"/>
      <c r="P48" s="28"/>
      <c r="Q48" s="29"/>
      <c r="R48" s="147"/>
      <c r="S48" s="147">
        <f>SUM(E48,G48,J48,L48,O48,Q48)</f>
        <v>60</v>
      </c>
      <c r="T48" s="147">
        <f>SUM(H48,M48,R48,)</f>
        <v>2</v>
      </c>
    </row>
    <row r="49" spans="1:20" s="23" customFormat="1" ht="13.5" thickBot="1">
      <c r="A49" s="165"/>
      <c r="B49" s="167"/>
      <c r="C49" s="154"/>
      <c r="D49" s="30"/>
      <c r="E49" s="31" t="s">
        <v>29</v>
      </c>
      <c r="F49" s="31"/>
      <c r="G49" s="32" t="s">
        <v>29</v>
      </c>
      <c r="H49" s="148"/>
      <c r="I49" s="30"/>
      <c r="J49" s="31"/>
      <c r="K49" s="31"/>
      <c r="L49" s="32"/>
      <c r="M49" s="148"/>
      <c r="N49" s="30"/>
      <c r="O49" s="31"/>
      <c r="P49" s="31"/>
      <c r="Q49" s="32"/>
      <c r="R49" s="148"/>
      <c r="S49" s="148"/>
      <c r="T49" s="150"/>
    </row>
    <row r="50" spans="1:20" s="23" customFormat="1" ht="12.75">
      <c r="A50" s="33"/>
      <c r="B50" s="41" t="s">
        <v>26</v>
      </c>
      <c r="C50" s="42"/>
      <c r="D50" s="36"/>
      <c r="E50" s="36"/>
      <c r="F50" s="36"/>
      <c r="G50" s="36"/>
      <c r="H50" s="36">
        <f>SUM(H46:H49)</f>
        <v>5</v>
      </c>
      <c r="I50" s="36"/>
      <c r="J50" s="36"/>
      <c r="K50" s="36"/>
      <c r="L50" s="36"/>
      <c r="M50" s="36">
        <f>SUM(M46:M49)</f>
        <v>4</v>
      </c>
      <c r="N50" s="36"/>
      <c r="O50" s="36"/>
      <c r="P50" s="36"/>
      <c r="Q50" s="36"/>
      <c r="R50" s="36">
        <f>SUM(R46:R49)</f>
        <v>0</v>
      </c>
      <c r="S50" s="36">
        <f>SUM(S46:S49)</f>
        <v>180</v>
      </c>
      <c r="T50" s="36">
        <f>SUM(T46:T49)</f>
        <v>9</v>
      </c>
    </row>
    <row r="51" spans="1:20" s="23" customFormat="1" ht="12.75">
      <c r="A51" s="33"/>
      <c r="B51" s="43"/>
      <c r="C51" s="4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s="23" customFormat="1" ht="12.75">
      <c r="A52" s="161" t="s">
        <v>37</v>
      </c>
      <c r="B52" s="162"/>
      <c r="C52" s="162"/>
      <c r="D52" s="162"/>
      <c r="E52" s="36"/>
      <c r="F52" s="36"/>
      <c r="G52" s="36"/>
      <c r="H52" s="36">
        <f>SUM(H20,H43,H50,)</f>
        <v>62</v>
      </c>
      <c r="I52" s="36"/>
      <c r="J52" s="36"/>
      <c r="K52" s="36"/>
      <c r="L52" s="36"/>
      <c r="M52" s="36">
        <f>SUM(M20,M43,M50,)</f>
        <v>57</v>
      </c>
      <c r="N52" s="36"/>
      <c r="O52" s="36"/>
      <c r="P52" s="36"/>
      <c r="Q52" s="36"/>
      <c r="R52" s="36">
        <f>SUM(R20,R43,R50,)</f>
        <v>53</v>
      </c>
      <c r="S52" s="36">
        <f>SUM(S20,S43,S50,)</f>
        <v>1575</v>
      </c>
      <c r="T52" s="36">
        <f>SUM(T20,T43,T50)</f>
        <v>172</v>
      </c>
    </row>
    <row r="53" spans="1:20" s="23" customFormat="1" ht="13.5">
      <c r="A53" s="44"/>
      <c r="B53" s="45" t="s">
        <v>68</v>
      </c>
      <c r="C53" s="45"/>
      <c r="D53" s="46"/>
      <c r="E53" s="46"/>
      <c r="F53" s="46"/>
      <c r="G53" s="46"/>
      <c r="H53" s="33">
        <v>0</v>
      </c>
      <c r="I53" s="46"/>
      <c r="J53" s="46"/>
      <c r="K53" s="46"/>
      <c r="L53" s="46"/>
      <c r="M53" s="33">
        <v>1</v>
      </c>
      <c r="N53" s="46"/>
      <c r="O53" s="46"/>
      <c r="P53" s="46"/>
      <c r="Q53" s="46"/>
      <c r="R53" s="33">
        <v>7</v>
      </c>
      <c r="S53" s="33"/>
      <c r="T53" s="33">
        <v>8</v>
      </c>
    </row>
    <row r="54" spans="1:20" s="47" customFormat="1" ht="19.5" thickBot="1">
      <c r="A54" s="163" t="s">
        <v>120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</row>
    <row r="55" spans="1:25" s="23" customFormat="1" ht="18" customHeight="1">
      <c r="A55" s="173">
        <v>16</v>
      </c>
      <c r="B55" s="174" t="s">
        <v>60</v>
      </c>
      <c r="C55" s="176" t="s">
        <v>41</v>
      </c>
      <c r="D55" s="24"/>
      <c r="E55" s="25"/>
      <c r="F55" s="25"/>
      <c r="G55" s="26"/>
      <c r="H55" s="160"/>
      <c r="I55" s="24"/>
      <c r="J55" s="25"/>
      <c r="K55" s="25"/>
      <c r="L55" s="26"/>
      <c r="M55" s="160"/>
      <c r="N55" s="24"/>
      <c r="O55" s="25"/>
      <c r="P55" s="25"/>
      <c r="Q55" s="26"/>
      <c r="R55" s="160"/>
      <c r="S55" s="160"/>
      <c r="T55" s="160">
        <v>8</v>
      </c>
      <c r="U55" s="52"/>
      <c r="V55" s="49"/>
      <c r="W55" s="49"/>
      <c r="X55" s="49"/>
      <c r="Y55" s="49"/>
    </row>
    <row r="56" spans="1:25" s="23" customFormat="1" ht="21" customHeight="1" thickBot="1">
      <c r="A56" s="165"/>
      <c r="B56" s="175"/>
      <c r="C56" s="154"/>
      <c r="D56" s="30"/>
      <c r="E56" s="31"/>
      <c r="F56" s="31"/>
      <c r="G56" s="32"/>
      <c r="H56" s="148"/>
      <c r="I56" s="30"/>
      <c r="J56" s="31"/>
      <c r="K56" s="31"/>
      <c r="L56" s="32"/>
      <c r="M56" s="148"/>
      <c r="N56" s="30"/>
      <c r="O56" s="31"/>
      <c r="P56" s="31"/>
      <c r="Q56" s="32"/>
      <c r="R56" s="148"/>
      <c r="S56" s="148"/>
      <c r="T56" s="150"/>
      <c r="U56" s="52"/>
      <c r="V56" s="49"/>
      <c r="W56" s="49"/>
      <c r="X56" s="49"/>
      <c r="Y56" s="49"/>
    </row>
    <row r="57" spans="1:25" s="23" customFormat="1" ht="14.25" hidden="1" thickBot="1">
      <c r="A57" s="48"/>
      <c r="B57" s="158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52"/>
      <c r="V57" s="49"/>
      <c r="W57" s="49"/>
      <c r="X57" s="49"/>
      <c r="Y57" s="49"/>
    </row>
    <row r="58" spans="2:20" ht="54" customHeight="1">
      <c r="B58" s="204" t="s">
        <v>126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</row>
  </sheetData>
  <sheetProtection/>
  <mergeCells count="158">
    <mergeCell ref="B57:T57"/>
    <mergeCell ref="A55:A56"/>
    <mergeCell ref="B55:B56"/>
    <mergeCell ref="C55:C56"/>
    <mergeCell ref="H55:H56"/>
    <mergeCell ref="T46:T47"/>
    <mergeCell ref="A54:T54"/>
    <mergeCell ref="A48:A49"/>
    <mergeCell ref="B58:T58"/>
    <mergeCell ref="M55:M56"/>
    <mergeCell ref="R55:R56"/>
    <mergeCell ref="S55:S56"/>
    <mergeCell ref="T55:T56"/>
    <mergeCell ref="T48:T49"/>
    <mergeCell ref="H48:H49"/>
    <mergeCell ref="M48:M49"/>
    <mergeCell ref="R48:R49"/>
    <mergeCell ref="A52:D52"/>
    <mergeCell ref="C48:C49"/>
    <mergeCell ref="S46:S47"/>
    <mergeCell ref="S48:S49"/>
    <mergeCell ref="A46:A47"/>
    <mergeCell ref="B46:B47"/>
    <mergeCell ref="C46:C47"/>
    <mergeCell ref="H46:H47"/>
    <mergeCell ref="M46:M47"/>
    <mergeCell ref="R46:R47"/>
    <mergeCell ref="B48:B49"/>
    <mergeCell ref="R41:R42"/>
    <mergeCell ref="S41:S42"/>
    <mergeCell ref="T41:T42"/>
    <mergeCell ref="A45:S45"/>
    <mergeCell ref="A41:A42"/>
    <mergeCell ref="B41:B42"/>
    <mergeCell ref="C41:C42"/>
    <mergeCell ref="H41:H42"/>
    <mergeCell ref="M41:M42"/>
    <mergeCell ref="T37:T38"/>
    <mergeCell ref="M39:M40"/>
    <mergeCell ref="R39:R40"/>
    <mergeCell ref="S39:S40"/>
    <mergeCell ref="M37:M38"/>
    <mergeCell ref="A39:A40"/>
    <mergeCell ref="B39:B40"/>
    <mergeCell ref="C39:C40"/>
    <mergeCell ref="H39:H40"/>
    <mergeCell ref="A31:A32"/>
    <mergeCell ref="B31:B32"/>
    <mergeCell ref="C31:C32"/>
    <mergeCell ref="T39:T40"/>
    <mergeCell ref="S33:S34"/>
    <mergeCell ref="T33:T34"/>
    <mergeCell ref="S35:S36"/>
    <mergeCell ref="R35:R36"/>
    <mergeCell ref="R37:R38"/>
    <mergeCell ref="S37:S38"/>
    <mergeCell ref="R29:R30"/>
    <mergeCell ref="S29:S30"/>
    <mergeCell ref="M25:M26"/>
    <mergeCell ref="R31:R32"/>
    <mergeCell ref="B27:B28"/>
    <mergeCell ref="A33:A34"/>
    <mergeCell ref="B33:B34"/>
    <mergeCell ref="C33:C34"/>
    <mergeCell ref="H33:H34"/>
    <mergeCell ref="R33:R34"/>
    <mergeCell ref="C23:C24"/>
    <mergeCell ref="H23:H24"/>
    <mergeCell ref="M23:M24"/>
    <mergeCell ref="H31:H32"/>
    <mergeCell ref="T23:T24"/>
    <mergeCell ref="A29:A30"/>
    <mergeCell ref="B29:B30"/>
    <mergeCell ref="C29:C30"/>
    <mergeCell ref="H29:H30"/>
    <mergeCell ref="M29:M30"/>
    <mergeCell ref="A18:A19"/>
    <mergeCell ref="B18:B19"/>
    <mergeCell ref="C18:C19"/>
    <mergeCell ref="A27:A28"/>
    <mergeCell ref="T18:T19"/>
    <mergeCell ref="A25:A26"/>
    <mergeCell ref="B25:B26"/>
    <mergeCell ref="C25:C26"/>
    <mergeCell ref="H25:H26"/>
    <mergeCell ref="B23:B24"/>
    <mergeCell ref="R16:R17"/>
    <mergeCell ref="S16:S17"/>
    <mergeCell ref="T16:T17"/>
    <mergeCell ref="R23:R24"/>
    <mergeCell ref="M18:M19"/>
    <mergeCell ref="R18:R19"/>
    <mergeCell ref="A22:S22"/>
    <mergeCell ref="A23:A24"/>
    <mergeCell ref="S18:S19"/>
    <mergeCell ref="S23:S24"/>
    <mergeCell ref="N8:Q8"/>
    <mergeCell ref="S8:S10"/>
    <mergeCell ref="T8:T10"/>
    <mergeCell ref="H18:H19"/>
    <mergeCell ref="T14:T15"/>
    <mergeCell ref="A16:A17"/>
    <mergeCell ref="B16:B17"/>
    <mergeCell ref="C16:C17"/>
    <mergeCell ref="H16:H17"/>
    <mergeCell ref="M16:M17"/>
    <mergeCell ref="A1:T1"/>
    <mergeCell ref="A2:T2"/>
    <mergeCell ref="A3:S3"/>
    <mergeCell ref="A4:T4"/>
    <mergeCell ref="D8:G8"/>
    <mergeCell ref="H8:H10"/>
    <mergeCell ref="R8:R10"/>
    <mergeCell ref="A6:T6"/>
    <mergeCell ref="A8:A10"/>
    <mergeCell ref="B8:B10"/>
    <mergeCell ref="A13:S13"/>
    <mergeCell ref="A14:A15"/>
    <mergeCell ref="B14:B15"/>
    <mergeCell ref="C14:C15"/>
    <mergeCell ref="M14:M15"/>
    <mergeCell ref="R14:R15"/>
    <mergeCell ref="S14:S15"/>
    <mergeCell ref="H14:H15"/>
    <mergeCell ref="A12:T12"/>
    <mergeCell ref="I8:L8"/>
    <mergeCell ref="M8:M10"/>
    <mergeCell ref="N9:O9"/>
    <mergeCell ref="P9:Q9"/>
    <mergeCell ref="K9:L9"/>
    <mergeCell ref="I9:J9"/>
    <mergeCell ref="D9:E9"/>
    <mergeCell ref="F9:G9"/>
    <mergeCell ref="C8:C10"/>
    <mergeCell ref="S31:S32"/>
    <mergeCell ref="T35:T36"/>
    <mergeCell ref="R27:R28"/>
    <mergeCell ref="S25:S26"/>
    <mergeCell ref="T31:T32"/>
    <mergeCell ref="T25:T26"/>
    <mergeCell ref="S27:S28"/>
    <mergeCell ref="T27:T28"/>
    <mergeCell ref="T29:T30"/>
    <mergeCell ref="R25:R26"/>
    <mergeCell ref="M35:M36"/>
    <mergeCell ref="C27:C28"/>
    <mergeCell ref="H27:H28"/>
    <mergeCell ref="M27:M28"/>
    <mergeCell ref="M31:M32"/>
    <mergeCell ref="M33:M34"/>
    <mergeCell ref="H37:H38"/>
    <mergeCell ref="B35:B36"/>
    <mergeCell ref="C35:C36"/>
    <mergeCell ref="A35:A36"/>
    <mergeCell ref="A37:A38"/>
    <mergeCell ref="B37:B38"/>
    <mergeCell ref="C37:C38"/>
    <mergeCell ref="H35:H36"/>
  </mergeCells>
  <printOptions/>
  <pageMargins left="0.75" right="0.75" top="1" bottom="1" header="0.5" footer="0.5"/>
  <pageSetup horizontalDpi="600" verticalDpi="600" orientation="portrait" paperSize="9" scale="72" r:id="rId1"/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52"/>
  <sheetViews>
    <sheetView zoomScaleSheetLayoutView="100" workbookViewId="0" topLeftCell="A31">
      <selection activeCell="W36" sqref="W36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7.00390625" style="23" customWidth="1"/>
    <col min="4" max="6" width="3.28125" style="2" customWidth="1"/>
    <col min="7" max="8" width="3.28125" style="23" customWidth="1"/>
    <col min="9" max="11" width="3.28125" style="2" customWidth="1"/>
    <col min="12" max="12" width="3.28125" style="23" customWidth="1"/>
    <col min="13" max="13" width="3.7109375" style="23" customWidth="1"/>
    <col min="14" max="16" width="3.28125" style="2" customWidth="1"/>
    <col min="17" max="17" width="3.28125" style="23" customWidth="1"/>
    <col min="18" max="18" width="3.8515625" style="2" customWidth="1"/>
    <col min="19" max="19" width="7.28125" style="23" customWidth="1"/>
    <col min="20" max="20" width="5.28125" style="23" customWidth="1"/>
    <col min="21" max="16384" width="9.140625" style="2" customWidth="1"/>
  </cols>
  <sheetData>
    <row r="1" spans="1:20" ht="18.7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8.75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"/>
    </row>
    <row r="4" spans="1:20" s="3" customFormat="1" ht="18.75">
      <c r="A4" s="163" t="s">
        <v>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212" t="s">
        <v>54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</row>
    <row r="7" spans="1:20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7"/>
    </row>
    <row r="8" spans="1:20" s="8" customFormat="1" ht="24.75" customHeight="1">
      <c r="A8" s="214" t="s">
        <v>4</v>
      </c>
      <c r="B8" s="216" t="s">
        <v>5</v>
      </c>
      <c r="C8" s="218" t="s">
        <v>6</v>
      </c>
      <c r="D8" s="206" t="s">
        <v>7</v>
      </c>
      <c r="E8" s="207"/>
      <c r="F8" s="207"/>
      <c r="G8" s="208"/>
      <c r="H8" s="198" t="s">
        <v>8</v>
      </c>
      <c r="I8" s="206" t="s">
        <v>9</v>
      </c>
      <c r="J8" s="207"/>
      <c r="K8" s="207"/>
      <c r="L8" s="208"/>
      <c r="M8" s="198" t="s">
        <v>8</v>
      </c>
      <c r="N8" s="209" t="s">
        <v>10</v>
      </c>
      <c r="O8" s="207"/>
      <c r="P8" s="207"/>
      <c r="Q8" s="208"/>
      <c r="R8" s="198" t="s">
        <v>8</v>
      </c>
      <c r="S8" s="198" t="s">
        <v>71</v>
      </c>
      <c r="T8" s="220" t="s">
        <v>11</v>
      </c>
    </row>
    <row r="9" spans="1:20" s="8" customFormat="1" ht="24.75" customHeight="1">
      <c r="A9" s="215"/>
      <c r="B9" s="217"/>
      <c r="C9" s="219"/>
      <c r="D9" s="223" t="s">
        <v>12</v>
      </c>
      <c r="E9" s="196"/>
      <c r="F9" s="196" t="s">
        <v>13</v>
      </c>
      <c r="G9" s="197"/>
      <c r="H9" s="199"/>
      <c r="I9" s="223" t="s">
        <v>14</v>
      </c>
      <c r="J9" s="196"/>
      <c r="K9" s="196" t="s">
        <v>15</v>
      </c>
      <c r="L9" s="197"/>
      <c r="M9" s="199"/>
      <c r="N9" s="195" t="s">
        <v>16</v>
      </c>
      <c r="O9" s="196"/>
      <c r="P9" s="196" t="s">
        <v>17</v>
      </c>
      <c r="Q9" s="197"/>
      <c r="R9" s="199"/>
      <c r="S9" s="199"/>
      <c r="T9" s="221"/>
    </row>
    <row r="10" spans="1:21" s="8" customFormat="1" ht="24.75" customHeight="1">
      <c r="A10" s="215"/>
      <c r="B10" s="217"/>
      <c r="C10" s="219"/>
      <c r="D10" s="9" t="s">
        <v>18</v>
      </c>
      <c r="E10" s="10" t="s">
        <v>19</v>
      </c>
      <c r="F10" s="10" t="s">
        <v>18</v>
      </c>
      <c r="G10" s="11" t="s">
        <v>19</v>
      </c>
      <c r="H10" s="203"/>
      <c r="I10" s="9" t="s">
        <v>18</v>
      </c>
      <c r="J10" s="10" t="s">
        <v>19</v>
      </c>
      <c r="K10" s="10" t="s">
        <v>18</v>
      </c>
      <c r="L10" s="11" t="s">
        <v>19</v>
      </c>
      <c r="M10" s="203"/>
      <c r="N10" s="12" t="s">
        <v>18</v>
      </c>
      <c r="O10" s="10" t="s">
        <v>19</v>
      </c>
      <c r="P10" s="10" t="s">
        <v>18</v>
      </c>
      <c r="Q10" s="11" t="s">
        <v>19</v>
      </c>
      <c r="R10" s="203"/>
      <c r="S10" s="200"/>
      <c r="T10" s="222"/>
      <c r="U10" s="51"/>
    </row>
    <row r="11" spans="1:20" s="8" customFormat="1" ht="12.75" thickBot="1">
      <c r="A11" s="13">
        <v>1</v>
      </c>
      <c r="B11" s="14">
        <v>2</v>
      </c>
      <c r="C11" s="13">
        <v>3</v>
      </c>
      <c r="D11" s="15">
        <v>4</v>
      </c>
      <c r="E11" s="16">
        <v>5</v>
      </c>
      <c r="F11" s="16">
        <v>6</v>
      </c>
      <c r="G11" s="17">
        <v>7</v>
      </c>
      <c r="H11" s="13">
        <v>8</v>
      </c>
      <c r="I11" s="16">
        <v>9</v>
      </c>
      <c r="J11" s="16">
        <v>10</v>
      </c>
      <c r="K11" s="17">
        <v>11</v>
      </c>
      <c r="L11" s="17">
        <v>12</v>
      </c>
      <c r="M11" s="14">
        <v>13</v>
      </c>
      <c r="N11" s="18">
        <v>14</v>
      </c>
      <c r="O11" s="16">
        <v>15</v>
      </c>
      <c r="P11" s="16">
        <v>16</v>
      </c>
      <c r="Q11" s="17">
        <v>17</v>
      </c>
      <c r="R11" s="19">
        <v>18</v>
      </c>
      <c r="S11" s="13">
        <v>19</v>
      </c>
      <c r="T11" s="20">
        <v>20</v>
      </c>
    </row>
    <row r="12" spans="1:20" s="21" customFormat="1" ht="19.5" thickBot="1">
      <c r="A12" s="163" t="s">
        <v>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s="23" customFormat="1" ht="16.5" thickBo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72"/>
    </row>
    <row r="14" spans="1:22" s="23" customFormat="1" ht="15" customHeight="1">
      <c r="A14" s="201">
        <v>1</v>
      </c>
      <c r="B14" s="193" t="s">
        <v>22</v>
      </c>
      <c r="C14" s="176" t="s">
        <v>23</v>
      </c>
      <c r="D14" s="24">
        <v>30</v>
      </c>
      <c r="E14" s="25"/>
      <c r="F14" s="25">
        <v>30</v>
      </c>
      <c r="G14" s="26"/>
      <c r="H14" s="160">
        <v>16</v>
      </c>
      <c r="I14" s="24">
        <v>30</v>
      </c>
      <c r="J14" s="25"/>
      <c r="K14" s="25">
        <v>30</v>
      </c>
      <c r="L14" s="26"/>
      <c r="M14" s="160">
        <v>16</v>
      </c>
      <c r="N14" s="24">
        <v>30</v>
      </c>
      <c r="O14" s="25"/>
      <c r="P14" s="25">
        <v>30</v>
      </c>
      <c r="Q14" s="26"/>
      <c r="R14" s="160">
        <v>26</v>
      </c>
      <c r="S14" s="160">
        <f>SUM(D14,F14,I14,K14,N14,P14)</f>
        <v>180</v>
      </c>
      <c r="T14" s="160">
        <f>SUM(H14,M14,R14,)</f>
        <v>58</v>
      </c>
      <c r="U14" s="50"/>
      <c r="V14" s="37"/>
    </row>
    <row r="15" spans="1:22" s="23" customFormat="1" ht="15" customHeight="1">
      <c r="A15" s="202"/>
      <c r="B15" s="151"/>
      <c r="C15" s="153"/>
      <c r="D15" s="27" t="s">
        <v>24</v>
      </c>
      <c r="E15" s="28"/>
      <c r="F15" s="28" t="s">
        <v>24</v>
      </c>
      <c r="G15" s="29"/>
      <c r="H15" s="147"/>
      <c r="I15" s="27" t="s">
        <v>24</v>
      </c>
      <c r="J15" s="28"/>
      <c r="K15" s="28" t="s">
        <v>24</v>
      </c>
      <c r="L15" s="29"/>
      <c r="M15" s="147"/>
      <c r="N15" s="27" t="s">
        <v>29</v>
      </c>
      <c r="O15" s="28"/>
      <c r="P15" s="28" t="s">
        <v>29</v>
      </c>
      <c r="Q15" s="29"/>
      <c r="R15" s="147"/>
      <c r="S15" s="147"/>
      <c r="T15" s="149"/>
      <c r="U15" s="50"/>
      <c r="V15" s="37"/>
    </row>
    <row r="16" spans="1:22" s="23" customFormat="1" ht="15" customHeight="1">
      <c r="A16" s="149">
        <v>2</v>
      </c>
      <c r="B16" s="151" t="s">
        <v>38</v>
      </c>
      <c r="C16" s="153" t="s">
        <v>25</v>
      </c>
      <c r="D16" s="27">
        <v>30</v>
      </c>
      <c r="E16" s="28"/>
      <c r="F16" s="28">
        <v>30</v>
      </c>
      <c r="G16" s="29"/>
      <c r="H16" s="147">
        <v>8</v>
      </c>
      <c r="I16" s="27">
        <v>30</v>
      </c>
      <c r="J16" s="28"/>
      <c r="K16" s="28">
        <v>30</v>
      </c>
      <c r="L16" s="29"/>
      <c r="M16" s="147">
        <v>8</v>
      </c>
      <c r="N16" s="27"/>
      <c r="O16" s="28"/>
      <c r="P16" s="28"/>
      <c r="Q16" s="29"/>
      <c r="R16" s="147"/>
      <c r="S16" s="147">
        <f>SUM(D16,F16,I16,K16,N16,P16)</f>
        <v>120</v>
      </c>
      <c r="T16" s="147">
        <f>SUM(H16,M16,R16,)</f>
        <v>16</v>
      </c>
      <c r="U16" s="50"/>
      <c r="V16" s="37"/>
    </row>
    <row r="17" spans="1:22" s="23" customFormat="1" ht="15" customHeight="1">
      <c r="A17" s="149"/>
      <c r="B17" s="151"/>
      <c r="C17" s="153"/>
      <c r="D17" s="27" t="s">
        <v>24</v>
      </c>
      <c r="E17" s="28"/>
      <c r="F17" s="28" t="s">
        <v>24</v>
      </c>
      <c r="G17" s="29"/>
      <c r="H17" s="147"/>
      <c r="I17" s="27" t="s">
        <v>24</v>
      </c>
      <c r="J17" s="28"/>
      <c r="K17" s="28" t="s">
        <v>24</v>
      </c>
      <c r="L17" s="29"/>
      <c r="M17" s="147"/>
      <c r="N17" s="27"/>
      <c r="O17" s="28"/>
      <c r="P17" s="28"/>
      <c r="Q17" s="29"/>
      <c r="R17" s="147"/>
      <c r="S17" s="147"/>
      <c r="T17" s="149"/>
      <c r="U17" s="50"/>
      <c r="V17" s="37"/>
    </row>
    <row r="18" spans="1:22" s="23" customFormat="1" ht="15" customHeight="1">
      <c r="A18" s="149">
        <v>3</v>
      </c>
      <c r="B18" s="151" t="s">
        <v>40</v>
      </c>
      <c r="C18" s="153" t="s">
        <v>25</v>
      </c>
      <c r="D18" s="27"/>
      <c r="E18" s="28"/>
      <c r="F18" s="28"/>
      <c r="G18" s="29">
        <v>30</v>
      </c>
      <c r="H18" s="147">
        <v>4</v>
      </c>
      <c r="I18" s="27"/>
      <c r="J18" s="28"/>
      <c r="K18" s="28"/>
      <c r="L18" s="29"/>
      <c r="M18" s="147"/>
      <c r="N18" s="27"/>
      <c r="O18" s="28"/>
      <c r="P18" s="28"/>
      <c r="Q18" s="29"/>
      <c r="R18" s="147"/>
      <c r="S18" s="147">
        <v>30</v>
      </c>
      <c r="T18" s="147">
        <f>SUM(H18,M18,R18)</f>
        <v>4</v>
      </c>
      <c r="U18" s="50"/>
      <c r="V18" s="37"/>
    </row>
    <row r="19" spans="1:22" s="23" customFormat="1" ht="15" customHeight="1" thickBot="1">
      <c r="A19" s="150"/>
      <c r="B19" s="152"/>
      <c r="C19" s="154"/>
      <c r="D19" s="30"/>
      <c r="E19" s="31"/>
      <c r="F19" s="31"/>
      <c r="G19" s="32" t="s">
        <v>24</v>
      </c>
      <c r="H19" s="148"/>
      <c r="I19" s="30"/>
      <c r="J19" s="31"/>
      <c r="K19" s="31"/>
      <c r="L19" s="32"/>
      <c r="M19" s="148"/>
      <c r="N19" s="30"/>
      <c r="O19" s="31"/>
      <c r="P19" s="31"/>
      <c r="Q19" s="32"/>
      <c r="R19" s="148"/>
      <c r="S19" s="148"/>
      <c r="T19" s="150"/>
      <c r="U19" s="50"/>
      <c r="V19" s="37"/>
    </row>
    <row r="20" spans="1:20" s="23" customFormat="1" ht="15" customHeight="1">
      <c r="A20" s="33"/>
      <c r="B20" s="34" t="s">
        <v>26</v>
      </c>
      <c r="C20" s="35"/>
      <c r="D20" s="36"/>
      <c r="E20" s="36"/>
      <c r="F20" s="36"/>
      <c r="G20" s="36"/>
      <c r="H20" s="36">
        <f>SUM(H14:H19)</f>
        <v>28</v>
      </c>
      <c r="I20" s="36"/>
      <c r="J20" s="36"/>
      <c r="K20" s="36"/>
      <c r="L20" s="36"/>
      <c r="M20" s="36">
        <f>SUM(M14:M19)</f>
        <v>24</v>
      </c>
      <c r="N20" s="36"/>
      <c r="O20" s="36"/>
      <c r="P20" s="36"/>
      <c r="Q20" s="36"/>
      <c r="R20" s="36">
        <f>SUM(R14:R19)</f>
        <v>26</v>
      </c>
      <c r="S20" s="36">
        <f>SUM(S14:S19)</f>
        <v>330</v>
      </c>
      <c r="T20" s="36">
        <f>SUM(T14:T19)</f>
        <v>78</v>
      </c>
    </row>
    <row r="21" spans="1:20" s="23" customFormat="1" ht="13.5" thickBot="1">
      <c r="A21" s="33"/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23" customFormat="1" ht="16.5" thickBot="1">
      <c r="A22" s="190" t="s">
        <v>27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72"/>
    </row>
    <row r="23" spans="1:22" s="23" customFormat="1" ht="15" customHeight="1">
      <c r="A23" s="192">
        <v>4</v>
      </c>
      <c r="B23" s="193" t="s">
        <v>28</v>
      </c>
      <c r="C23" s="176" t="s">
        <v>25</v>
      </c>
      <c r="D23" s="24"/>
      <c r="E23" s="25">
        <v>30</v>
      </c>
      <c r="F23" s="25"/>
      <c r="G23" s="26">
        <v>30</v>
      </c>
      <c r="H23" s="160">
        <v>4</v>
      </c>
      <c r="I23" s="24"/>
      <c r="J23" s="25"/>
      <c r="K23" s="25"/>
      <c r="L23" s="26"/>
      <c r="M23" s="160"/>
      <c r="N23" s="24"/>
      <c r="O23" s="25"/>
      <c r="P23" s="25"/>
      <c r="Q23" s="56"/>
      <c r="R23" s="194"/>
      <c r="S23" s="160">
        <f>SUM(E23,G23,J23,L23,)</f>
        <v>60</v>
      </c>
      <c r="T23" s="160">
        <f>SUM(H23,M23,R23)</f>
        <v>4</v>
      </c>
      <c r="U23" s="37"/>
      <c r="V23" s="38"/>
    </row>
    <row r="24" spans="1:22" s="23" customFormat="1" ht="15" customHeight="1">
      <c r="A24" s="149"/>
      <c r="B24" s="151"/>
      <c r="C24" s="153"/>
      <c r="D24" s="27"/>
      <c r="E24" s="28" t="s">
        <v>29</v>
      </c>
      <c r="F24" s="28"/>
      <c r="G24" s="29" t="s">
        <v>24</v>
      </c>
      <c r="H24" s="147"/>
      <c r="I24" s="27"/>
      <c r="J24" s="28"/>
      <c r="K24" s="28"/>
      <c r="L24" s="29"/>
      <c r="M24" s="147"/>
      <c r="N24" s="27"/>
      <c r="O24" s="28"/>
      <c r="P24" s="28"/>
      <c r="Q24" s="57"/>
      <c r="R24" s="179"/>
      <c r="S24" s="147"/>
      <c r="T24" s="149"/>
      <c r="U24" s="39"/>
      <c r="V24" s="38"/>
    </row>
    <row r="25" spans="1:22" s="23" customFormat="1" ht="15" customHeight="1">
      <c r="A25" s="149">
        <v>5</v>
      </c>
      <c r="B25" s="155" t="s">
        <v>30</v>
      </c>
      <c r="C25" s="153" t="s">
        <v>31</v>
      </c>
      <c r="D25" s="27">
        <v>15</v>
      </c>
      <c r="E25" s="28"/>
      <c r="F25" s="28">
        <v>15</v>
      </c>
      <c r="G25" s="29"/>
      <c r="H25" s="147">
        <v>3</v>
      </c>
      <c r="I25" s="27">
        <v>15</v>
      </c>
      <c r="J25" s="28"/>
      <c r="K25" s="28">
        <v>15</v>
      </c>
      <c r="L25" s="29"/>
      <c r="M25" s="147">
        <v>3</v>
      </c>
      <c r="N25" s="27">
        <v>15</v>
      </c>
      <c r="O25" s="28"/>
      <c r="P25" s="28"/>
      <c r="Q25" s="57"/>
      <c r="R25" s="179">
        <v>2</v>
      </c>
      <c r="S25" s="147">
        <f>SUM(D25,F25,I25,K25,N25,P25)</f>
        <v>75</v>
      </c>
      <c r="T25" s="147">
        <f>SUM(H25,M25,R25,)</f>
        <v>8</v>
      </c>
      <c r="U25" s="39"/>
      <c r="V25" s="38"/>
    </row>
    <row r="26" spans="1:22" s="23" customFormat="1" ht="15" customHeight="1">
      <c r="A26" s="149"/>
      <c r="B26" s="155"/>
      <c r="C26" s="153"/>
      <c r="D26" s="27" t="s">
        <v>29</v>
      </c>
      <c r="E26" s="28"/>
      <c r="F26" s="28" t="s">
        <v>24</v>
      </c>
      <c r="G26" s="29"/>
      <c r="H26" s="147"/>
      <c r="I26" s="27" t="s">
        <v>29</v>
      </c>
      <c r="J26" s="28"/>
      <c r="K26" s="28" t="s">
        <v>24</v>
      </c>
      <c r="L26" s="29"/>
      <c r="M26" s="147"/>
      <c r="N26" s="27" t="s">
        <v>24</v>
      </c>
      <c r="O26" s="28"/>
      <c r="P26" s="28"/>
      <c r="Q26" s="57"/>
      <c r="R26" s="179"/>
      <c r="S26" s="147"/>
      <c r="T26" s="149"/>
      <c r="U26" s="39"/>
      <c r="V26" s="38"/>
    </row>
    <row r="27" spans="1:22" s="23" customFormat="1" ht="15" customHeight="1">
      <c r="A27" s="149">
        <v>6</v>
      </c>
      <c r="B27" s="157" t="s">
        <v>32</v>
      </c>
      <c r="C27" s="153" t="s">
        <v>25</v>
      </c>
      <c r="D27" s="27"/>
      <c r="E27" s="28">
        <v>15</v>
      </c>
      <c r="F27" s="28"/>
      <c r="G27" s="29">
        <v>15</v>
      </c>
      <c r="H27" s="147">
        <v>4</v>
      </c>
      <c r="I27" s="27"/>
      <c r="J27" s="28">
        <v>15</v>
      </c>
      <c r="K27" s="28"/>
      <c r="L27" s="29">
        <v>15</v>
      </c>
      <c r="M27" s="147">
        <v>4</v>
      </c>
      <c r="N27" s="27"/>
      <c r="O27" s="28">
        <v>15</v>
      </c>
      <c r="P27" s="28"/>
      <c r="Q27" s="57"/>
      <c r="R27" s="179">
        <v>2</v>
      </c>
      <c r="S27" s="147">
        <f>SUM(E27,G27,J27,L27,O27,Q27)</f>
        <v>75</v>
      </c>
      <c r="T27" s="147">
        <f>SUM(H27,M27,R27,)</f>
        <v>10</v>
      </c>
      <c r="U27" s="39"/>
      <c r="V27" s="38"/>
    </row>
    <row r="28" spans="1:22" s="23" customFormat="1" ht="15" customHeight="1">
      <c r="A28" s="149"/>
      <c r="B28" s="157"/>
      <c r="C28" s="153"/>
      <c r="D28" s="27"/>
      <c r="E28" s="28" t="s">
        <v>24</v>
      </c>
      <c r="F28" s="28"/>
      <c r="G28" s="29" t="s">
        <v>24</v>
      </c>
      <c r="H28" s="147"/>
      <c r="I28" s="27"/>
      <c r="J28" s="28" t="s">
        <v>24</v>
      </c>
      <c r="K28" s="28"/>
      <c r="L28" s="29" t="s">
        <v>24</v>
      </c>
      <c r="M28" s="147"/>
      <c r="N28" s="27"/>
      <c r="O28" s="28" t="s">
        <v>24</v>
      </c>
      <c r="P28" s="28"/>
      <c r="Q28" s="57"/>
      <c r="R28" s="179"/>
      <c r="S28" s="147"/>
      <c r="T28" s="149"/>
      <c r="U28" s="39"/>
      <c r="V28" s="38"/>
    </row>
    <row r="29" spans="1:22" s="23" customFormat="1" ht="15" customHeight="1">
      <c r="A29" s="149">
        <v>7</v>
      </c>
      <c r="B29" s="187" t="s">
        <v>33</v>
      </c>
      <c r="C29" s="153" t="s">
        <v>25</v>
      </c>
      <c r="D29" s="27"/>
      <c r="E29" s="28">
        <v>15</v>
      </c>
      <c r="F29" s="28"/>
      <c r="G29" s="29">
        <v>15</v>
      </c>
      <c r="H29" s="147">
        <v>4</v>
      </c>
      <c r="I29" s="27"/>
      <c r="J29" s="28">
        <v>15</v>
      </c>
      <c r="K29" s="28"/>
      <c r="L29" s="29">
        <v>15</v>
      </c>
      <c r="M29" s="147">
        <v>4</v>
      </c>
      <c r="N29" s="27"/>
      <c r="O29" s="28">
        <v>15</v>
      </c>
      <c r="P29" s="28"/>
      <c r="Q29" s="57"/>
      <c r="R29" s="179">
        <v>2</v>
      </c>
      <c r="S29" s="147">
        <f>SUM(E29,G29,J29,L29,O29,Q29)</f>
        <v>75</v>
      </c>
      <c r="T29" s="147">
        <f>SUM(H29,M29,R29,)</f>
        <v>10</v>
      </c>
      <c r="U29" s="39"/>
      <c r="V29" s="38"/>
    </row>
    <row r="30" spans="1:22" s="23" customFormat="1" ht="15" customHeight="1">
      <c r="A30" s="149"/>
      <c r="B30" s="187"/>
      <c r="C30" s="188"/>
      <c r="D30" s="27"/>
      <c r="E30" s="28" t="s">
        <v>29</v>
      </c>
      <c r="F30" s="28"/>
      <c r="G30" s="29" t="s">
        <v>24</v>
      </c>
      <c r="H30" s="147"/>
      <c r="I30" s="27"/>
      <c r="J30" s="28" t="s">
        <v>29</v>
      </c>
      <c r="K30" s="28"/>
      <c r="L30" s="29" t="s">
        <v>24</v>
      </c>
      <c r="M30" s="147"/>
      <c r="N30" s="27"/>
      <c r="O30" s="28" t="s">
        <v>24</v>
      </c>
      <c r="P30" s="28"/>
      <c r="Q30" s="57"/>
      <c r="R30" s="180"/>
      <c r="S30" s="149"/>
      <c r="T30" s="149"/>
      <c r="U30" s="39"/>
      <c r="V30" s="38"/>
    </row>
    <row r="31" spans="1:22" s="23" customFormat="1" ht="15" customHeight="1">
      <c r="A31" s="149">
        <v>8</v>
      </c>
      <c r="B31" s="155" t="s">
        <v>49</v>
      </c>
      <c r="C31" s="156" t="s">
        <v>23</v>
      </c>
      <c r="D31" s="27"/>
      <c r="E31" s="28">
        <v>15</v>
      </c>
      <c r="F31" s="28"/>
      <c r="G31" s="29">
        <v>15</v>
      </c>
      <c r="H31" s="147">
        <v>6</v>
      </c>
      <c r="I31" s="27"/>
      <c r="J31" s="28"/>
      <c r="K31" s="28"/>
      <c r="L31" s="29"/>
      <c r="M31" s="147"/>
      <c r="N31" s="27"/>
      <c r="O31" s="28"/>
      <c r="P31" s="28"/>
      <c r="Q31" s="57"/>
      <c r="R31" s="189"/>
      <c r="S31" s="147">
        <f>SUM(E31,G31,)</f>
        <v>30</v>
      </c>
      <c r="T31" s="147">
        <f>SUM(H31,M31,R31,)</f>
        <v>6</v>
      </c>
      <c r="U31" s="39"/>
      <c r="V31" s="38"/>
    </row>
    <row r="32" spans="1:22" s="23" customFormat="1" ht="15" customHeight="1">
      <c r="A32" s="149"/>
      <c r="B32" s="155"/>
      <c r="C32" s="156"/>
      <c r="D32" s="62"/>
      <c r="E32" s="28" t="s">
        <v>24</v>
      </c>
      <c r="F32" s="28"/>
      <c r="G32" s="57" t="s">
        <v>24</v>
      </c>
      <c r="H32" s="147"/>
      <c r="I32" s="62"/>
      <c r="J32" s="28"/>
      <c r="K32" s="28"/>
      <c r="L32" s="57"/>
      <c r="M32" s="149"/>
      <c r="N32" s="62"/>
      <c r="O32" s="28"/>
      <c r="P32" s="28"/>
      <c r="Q32" s="57"/>
      <c r="R32" s="164"/>
      <c r="S32" s="147"/>
      <c r="T32" s="147"/>
      <c r="U32" s="39"/>
      <c r="V32" s="38"/>
    </row>
    <row r="33" spans="1:22" ht="15" customHeight="1">
      <c r="A33" s="149">
        <v>9</v>
      </c>
      <c r="B33" s="151" t="s">
        <v>39</v>
      </c>
      <c r="C33" s="156" t="s">
        <v>31</v>
      </c>
      <c r="D33" s="27"/>
      <c r="E33" s="28"/>
      <c r="F33" s="28"/>
      <c r="G33" s="29">
        <v>90</v>
      </c>
      <c r="H33" s="147">
        <v>6</v>
      </c>
      <c r="I33" s="27"/>
      <c r="J33" s="28">
        <v>90</v>
      </c>
      <c r="K33" s="28"/>
      <c r="L33" s="29">
        <v>90</v>
      </c>
      <c r="M33" s="147">
        <v>10</v>
      </c>
      <c r="N33" s="27"/>
      <c r="O33" s="28">
        <v>90</v>
      </c>
      <c r="P33" s="28"/>
      <c r="Q33" s="57">
        <v>90</v>
      </c>
      <c r="R33" s="179">
        <v>10</v>
      </c>
      <c r="S33" s="147">
        <f>SUM(E33,G33,J33,L33,O33,Q33)</f>
        <v>450</v>
      </c>
      <c r="T33" s="147">
        <f>SUM(H33,M33,R33,)</f>
        <v>26</v>
      </c>
      <c r="U33" s="39"/>
      <c r="V33" s="38"/>
    </row>
    <row r="34" spans="1:22" ht="15" customHeight="1">
      <c r="A34" s="149"/>
      <c r="B34" s="151"/>
      <c r="C34" s="156"/>
      <c r="D34" s="27"/>
      <c r="E34" s="28"/>
      <c r="F34" s="28"/>
      <c r="G34" s="29" t="s">
        <v>29</v>
      </c>
      <c r="H34" s="147"/>
      <c r="I34" s="27"/>
      <c r="J34" s="28" t="s">
        <v>29</v>
      </c>
      <c r="K34" s="28"/>
      <c r="L34" s="29" t="s">
        <v>29</v>
      </c>
      <c r="M34" s="149"/>
      <c r="N34" s="27"/>
      <c r="O34" s="28" t="s">
        <v>29</v>
      </c>
      <c r="P34" s="28"/>
      <c r="Q34" s="57" t="s">
        <v>29</v>
      </c>
      <c r="R34" s="180"/>
      <c r="S34" s="147"/>
      <c r="T34" s="147"/>
      <c r="U34" s="39"/>
      <c r="V34" s="38"/>
    </row>
    <row r="35" spans="1:22" ht="15" customHeight="1">
      <c r="A35" s="177">
        <v>10</v>
      </c>
      <c r="B35" s="168" t="s">
        <v>62</v>
      </c>
      <c r="C35" s="170" t="s">
        <v>25</v>
      </c>
      <c r="D35" s="53"/>
      <c r="E35" s="54"/>
      <c r="F35" s="54"/>
      <c r="G35" s="55"/>
      <c r="H35" s="172"/>
      <c r="I35" s="53"/>
      <c r="J35" s="54"/>
      <c r="K35" s="54"/>
      <c r="L35" s="55"/>
      <c r="M35" s="172"/>
      <c r="N35" s="53"/>
      <c r="O35" s="54">
        <v>15</v>
      </c>
      <c r="P35" s="54"/>
      <c r="Q35" s="58">
        <v>15</v>
      </c>
      <c r="R35" s="185">
        <v>3</v>
      </c>
      <c r="S35" s="172">
        <v>30</v>
      </c>
      <c r="T35" s="172">
        <f>SUM(H35,M35,R35,)</f>
        <v>3</v>
      </c>
      <c r="U35" s="39"/>
      <c r="V35" s="38"/>
    </row>
    <row r="36" spans="1:22" ht="15" customHeight="1" thickBot="1">
      <c r="A36" s="150"/>
      <c r="B36" s="169"/>
      <c r="C36" s="171"/>
      <c r="D36" s="30"/>
      <c r="E36" s="31"/>
      <c r="F36" s="31"/>
      <c r="G36" s="32"/>
      <c r="H36" s="148"/>
      <c r="I36" s="30"/>
      <c r="J36" s="31"/>
      <c r="K36" s="31"/>
      <c r="L36" s="32"/>
      <c r="M36" s="150"/>
      <c r="N36" s="30"/>
      <c r="O36" s="31" t="s">
        <v>29</v>
      </c>
      <c r="P36" s="31"/>
      <c r="Q36" s="59" t="s">
        <v>29</v>
      </c>
      <c r="R36" s="186"/>
      <c r="S36" s="148"/>
      <c r="T36" s="148"/>
      <c r="U36" s="39"/>
      <c r="V36" s="38"/>
    </row>
    <row r="37" spans="1:20" s="23" customFormat="1" ht="15" customHeight="1">
      <c r="A37" s="33"/>
      <c r="B37" s="34" t="s">
        <v>26</v>
      </c>
      <c r="C37" s="35"/>
      <c r="D37" s="36"/>
      <c r="E37" s="36"/>
      <c r="F37" s="36"/>
      <c r="G37" s="36"/>
      <c r="H37" s="36">
        <f>SUM(H23:H34)</f>
        <v>27</v>
      </c>
      <c r="I37" s="36"/>
      <c r="J37" s="36"/>
      <c r="K37" s="36"/>
      <c r="L37" s="36"/>
      <c r="M37" s="36">
        <f>SUM(M23:M34)</f>
        <v>21</v>
      </c>
      <c r="N37" s="36"/>
      <c r="O37" s="36"/>
      <c r="P37" s="36"/>
      <c r="Q37" s="36"/>
      <c r="R37" s="36">
        <v>19</v>
      </c>
      <c r="S37" s="36">
        <f>SUM(S23:S36)</f>
        <v>795</v>
      </c>
      <c r="T37" s="36">
        <f>SUM(T23:T36)</f>
        <v>67</v>
      </c>
    </row>
    <row r="38" spans="1:20" s="23" customFormat="1" ht="13.5" thickBot="1">
      <c r="A38" s="33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s="23" customFormat="1" ht="16.5" thickBot="1">
      <c r="A39" s="183" t="s">
        <v>34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72"/>
    </row>
    <row r="40" spans="1:20" s="23" customFormat="1" ht="15" customHeight="1">
      <c r="A40" s="182">
        <v>11</v>
      </c>
      <c r="B40" s="181" t="s">
        <v>59</v>
      </c>
      <c r="C40" s="178" t="s">
        <v>25</v>
      </c>
      <c r="D40" s="53"/>
      <c r="E40" s="54">
        <v>30</v>
      </c>
      <c r="F40" s="54"/>
      <c r="G40" s="55">
        <v>30</v>
      </c>
      <c r="H40" s="172">
        <v>3</v>
      </c>
      <c r="I40" s="53"/>
      <c r="J40" s="54">
        <v>30</v>
      </c>
      <c r="K40" s="54"/>
      <c r="L40" s="55">
        <v>30</v>
      </c>
      <c r="M40" s="172">
        <v>4</v>
      </c>
      <c r="N40" s="53"/>
      <c r="O40" s="54"/>
      <c r="P40" s="54"/>
      <c r="Q40" s="55"/>
      <c r="R40" s="172"/>
      <c r="S40" s="172">
        <f>SUM(E40,G40,J40,L40,O40,Q40)</f>
        <v>120</v>
      </c>
      <c r="T40" s="172">
        <f>SUM(H40,M40,R40,)</f>
        <v>7</v>
      </c>
    </row>
    <row r="41" spans="1:21" s="23" customFormat="1" ht="15" customHeight="1">
      <c r="A41" s="164"/>
      <c r="B41" s="151"/>
      <c r="C41" s="153"/>
      <c r="D41" s="27"/>
      <c r="E41" s="28" t="s">
        <v>29</v>
      </c>
      <c r="F41" s="28"/>
      <c r="G41" s="29" t="s">
        <v>29</v>
      </c>
      <c r="H41" s="147"/>
      <c r="I41" s="27"/>
      <c r="J41" s="28" t="s">
        <v>29</v>
      </c>
      <c r="K41" s="28"/>
      <c r="L41" s="29" t="s">
        <v>24</v>
      </c>
      <c r="M41" s="147"/>
      <c r="N41" s="27"/>
      <c r="O41" s="28"/>
      <c r="P41" s="28"/>
      <c r="Q41" s="29"/>
      <c r="R41" s="147"/>
      <c r="S41" s="147"/>
      <c r="T41" s="149"/>
      <c r="U41" s="40"/>
    </row>
    <row r="42" spans="1:20" s="23" customFormat="1" ht="15" customHeight="1">
      <c r="A42" s="164">
        <v>12</v>
      </c>
      <c r="B42" s="244" t="s">
        <v>36</v>
      </c>
      <c r="C42" s="153" t="s">
        <v>31</v>
      </c>
      <c r="D42" s="27"/>
      <c r="E42" s="28">
        <v>30</v>
      </c>
      <c r="F42" s="28"/>
      <c r="G42" s="29">
        <v>30</v>
      </c>
      <c r="H42" s="147">
        <v>2</v>
      </c>
      <c r="I42" s="27"/>
      <c r="J42" s="28"/>
      <c r="K42" s="28"/>
      <c r="L42" s="29"/>
      <c r="M42" s="147"/>
      <c r="N42" s="27"/>
      <c r="O42" s="28"/>
      <c r="P42" s="28"/>
      <c r="Q42" s="29"/>
      <c r="R42" s="147"/>
      <c r="S42" s="147">
        <f>SUM(E42,G42,J42,L42,O42,Q42)</f>
        <v>60</v>
      </c>
      <c r="T42" s="147">
        <f>SUM(H42,M42,R42,)</f>
        <v>2</v>
      </c>
    </row>
    <row r="43" spans="1:20" s="23" customFormat="1" ht="15" customHeight="1" thickBot="1">
      <c r="A43" s="165"/>
      <c r="B43" s="167"/>
      <c r="C43" s="154"/>
      <c r="D43" s="30"/>
      <c r="E43" s="31" t="s">
        <v>29</v>
      </c>
      <c r="F43" s="31"/>
      <c r="G43" s="32" t="s">
        <v>29</v>
      </c>
      <c r="H43" s="148"/>
      <c r="I43" s="30"/>
      <c r="J43" s="31"/>
      <c r="K43" s="31"/>
      <c r="L43" s="32"/>
      <c r="M43" s="148"/>
      <c r="N43" s="30"/>
      <c r="O43" s="31"/>
      <c r="P43" s="31"/>
      <c r="Q43" s="32"/>
      <c r="R43" s="148"/>
      <c r="S43" s="148"/>
      <c r="T43" s="150"/>
    </row>
    <row r="44" spans="1:20" s="23" customFormat="1" ht="15" customHeight="1">
      <c r="A44" s="33"/>
      <c r="B44" s="41" t="s">
        <v>26</v>
      </c>
      <c r="C44" s="42"/>
      <c r="D44" s="36"/>
      <c r="E44" s="36"/>
      <c r="F44" s="36"/>
      <c r="G44" s="36"/>
      <c r="H44" s="36">
        <f>SUM(H40:H43)</f>
        <v>5</v>
      </c>
      <c r="I44" s="36"/>
      <c r="J44" s="36"/>
      <c r="K44" s="36"/>
      <c r="L44" s="36"/>
      <c r="M44" s="36">
        <f>SUM(M40:M43)</f>
        <v>4</v>
      </c>
      <c r="N44" s="36"/>
      <c r="O44" s="36"/>
      <c r="P44" s="36"/>
      <c r="Q44" s="36"/>
      <c r="R44" s="36"/>
      <c r="S44" s="36">
        <f>SUM(S40:S43)</f>
        <v>180</v>
      </c>
      <c r="T44" s="36">
        <f>SUM(T40:T43)</f>
        <v>9</v>
      </c>
    </row>
    <row r="45" spans="1:20" s="23" customFormat="1" ht="12.75">
      <c r="A45" s="33"/>
      <c r="B45" s="43"/>
      <c r="C45" s="4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s="23" customFormat="1" ht="12.75">
      <c r="A46" s="161" t="s">
        <v>37</v>
      </c>
      <c r="B46" s="162"/>
      <c r="C46" s="162"/>
      <c r="D46" s="162"/>
      <c r="E46" s="36"/>
      <c r="F46" s="36"/>
      <c r="G46" s="36"/>
      <c r="H46" s="36">
        <f>SUM(H20,H37,H44,)</f>
        <v>60</v>
      </c>
      <c r="I46" s="36"/>
      <c r="J46" s="36"/>
      <c r="K46" s="36"/>
      <c r="L46" s="36"/>
      <c r="M46" s="36">
        <f>SUM(M20,M37,M44,)</f>
        <v>49</v>
      </c>
      <c r="N46" s="36"/>
      <c r="O46" s="36"/>
      <c r="P46" s="36"/>
      <c r="Q46" s="36"/>
      <c r="R46" s="36">
        <f>SUM(R20,R37,R44,)</f>
        <v>45</v>
      </c>
      <c r="S46" s="36">
        <f>SUM(S20,S37,S44,)</f>
        <v>1305</v>
      </c>
      <c r="T46" s="36">
        <f>SUM(T20,T37,T44)</f>
        <v>154</v>
      </c>
    </row>
    <row r="47" spans="1:20" s="23" customFormat="1" ht="13.5">
      <c r="A47" s="44"/>
      <c r="B47" s="45" t="s">
        <v>68</v>
      </c>
      <c r="C47" s="45"/>
      <c r="D47" s="46"/>
      <c r="E47" s="46"/>
      <c r="F47" s="46"/>
      <c r="G47" s="46"/>
      <c r="H47" s="33">
        <v>0</v>
      </c>
      <c r="I47" s="46"/>
      <c r="J47" s="46"/>
      <c r="K47" s="46"/>
      <c r="L47" s="46"/>
      <c r="M47" s="33">
        <v>11</v>
      </c>
      <c r="N47" s="46"/>
      <c r="O47" s="46"/>
      <c r="P47" s="46"/>
      <c r="Q47" s="46"/>
      <c r="R47" s="33">
        <v>15</v>
      </c>
      <c r="S47" s="33"/>
      <c r="T47" s="33">
        <v>26</v>
      </c>
    </row>
    <row r="48" spans="1:20" s="47" customFormat="1" ht="19.5" thickBot="1">
      <c r="A48" s="163" t="s">
        <v>120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</row>
    <row r="49" spans="1:25" s="23" customFormat="1" ht="18" customHeight="1">
      <c r="A49" s="173">
        <v>14</v>
      </c>
      <c r="B49" s="174" t="s">
        <v>60</v>
      </c>
      <c r="C49" s="176" t="s">
        <v>41</v>
      </c>
      <c r="D49" s="24"/>
      <c r="E49" s="25"/>
      <c r="F49" s="25"/>
      <c r="G49" s="26"/>
      <c r="H49" s="160"/>
      <c r="I49" s="24"/>
      <c r="J49" s="25"/>
      <c r="K49" s="25"/>
      <c r="L49" s="26"/>
      <c r="M49" s="160"/>
      <c r="N49" s="24"/>
      <c r="O49" s="25"/>
      <c r="P49" s="25"/>
      <c r="Q49" s="26"/>
      <c r="R49" s="160"/>
      <c r="S49" s="160"/>
      <c r="T49" s="160">
        <v>26</v>
      </c>
      <c r="U49" s="52"/>
      <c r="V49" s="49"/>
      <c r="W49" s="49"/>
      <c r="X49" s="49"/>
      <c r="Y49" s="49"/>
    </row>
    <row r="50" spans="1:25" s="23" customFormat="1" ht="21" customHeight="1" thickBot="1">
      <c r="A50" s="165"/>
      <c r="B50" s="175"/>
      <c r="C50" s="154"/>
      <c r="D50" s="30"/>
      <c r="E50" s="31"/>
      <c r="F50" s="31"/>
      <c r="G50" s="32"/>
      <c r="H50" s="148"/>
      <c r="I50" s="30"/>
      <c r="J50" s="31"/>
      <c r="K50" s="31"/>
      <c r="L50" s="32"/>
      <c r="M50" s="148"/>
      <c r="N50" s="30"/>
      <c r="O50" s="31"/>
      <c r="P50" s="31"/>
      <c r="Q50" s="32"/>
      <c r="R50" s="148"/>
      <c r="S50" s="148"/>
      <c r="T50" s="150"/>
      <c r="U50" s="52"/>
      <c r="V50" s="49"/>
      <c r="W50" s="49"/>
      <c r="X50" s="49"/>
      <c r="Y50" s="49"/>
    </row>
    <row r="51" spans="1:25" s="23" customFormat="1" ht="14.25" hidden="1" thickBot="1">
      <c r="A51" s="48"/>
      <c r="B51" s="158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52"/>
      <c r="V51" s="49"/>
      <c r="W51" s="49"/>
      <c r="X51" s="49"/>
      <c r="Y51" s="49"/>
    </row>
    <row r="52" spans="2:20" ht="54" customHeight="1">
      <c r="B52" s="204" t="s">
        <v>132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</row>
  </sheetData>
  <sheetProtection/>
  <mergeCells count="134">
    <mergeCell ref="T35:T36"/>
    <mergeCell ref="R42:R43"/>
    <mergeCell ref="S42:S43"/>
    <mergeCell ref="T33:T34"/>
    <mergeCell ref="M29:M30"/>
    <mergeCell ref="R40:R41"/>
    <mergeCell ref="A49:A50"/>
    <mergeCell ref="C42:C43"/>
    <mergeCell ref="H42:H43"/>
    <mergeCell ref="B42:B43"/>
    <mergeCell ref="A42:A43"/>
    <mergeCell ref="A48:T48"/>
    <mergeCell ref="M42:M43"/>
    <mergeCell ref="A46:D46"/>
    <mergeCell ref="T42:T43"/>
    <mergeCell ref="A39:S39"/>
    <mergeCell ref="S40:S41"/>
    <mergeCell ref="M40:M41"/>
    <mergeCell ref="B40:B41"/>
    <mergeCell ref="A40:A41"/>
    <mergeCell ref="C40:C41"/>
    <mergeCell ref="H40:H41"/>
    <mergeCell ref="T40:T41"/>
    <mergeCell ref="B52:T52"/>
    <mergeCell ref="B49:B50"/>
    <mergeCell ref="C49:C50"/>
    <mergeCell ref="H49:H50"/>
    <mergeCell ref="T49:T50"/>
    <mergeCell ref="B51:T51"/>
    <mergeCell ref="S49:S50"/>
    <mergeCell ref="M49:M50"/>
    <mergeCell ref="R49:R50"/>
    <mergeCell ref="S33:S34"/>
    <mergeCell ref="C33:C34"/>
    <mergeCell ref="H33:H34"/>
    <mergeCell ref="R31:R32"/>
    <mergeCell ref="R33:R34"/>
    <mergeCell ref="A35:A36"/>
    <mergeCell ref="C35:C36"/>
    <mergeCell ref="B35:B36"/>
    <mergeCell ref="A33:A34"/>
    <mergeCell ref="B33:B34"/>
    <mergeCell ref="H35:H36"/>
    <mergeCell ref="M35:M36"/>
    <mergeCell ref="H31:H32"/>
    <mergeCell ref="S29:S30"/>
    <mergeCell ref="M33:M34"/>
    <mergeCell ref="S35:S36"/>
    <mergeCell ref="R29:R30"/>
    <mergeCell ref="R35:R36"/>
    <mergeCell ref="S31:S32"/>
    <mergeCell ref="M31:M32"/>
    <mergeCell ref="T25:T26"/>
    <mergeCell ref="T31:T32"/>
    <mergeCell ref="A29:A30"/>
    <mergeCell ref="B29:B30"/>
    <mergeCell ref="C29:C30"/>
    <mergeCell ref="H29:H30"/>
    <mergeCell ref="A31:A32"/>
    <mergeCell ref="B31:B32"/>
    <mergeCell ref="C31:C32"/>
    <mergeCell ref="T29:T30"/>
    <mergeCell ref="T27:T28"/>
    <mergeCell ref="A27:A28"/>
    <mergeCell ref="B27:B28"/>
    <mergeCell ref="C27:C28"/>
    <mergeCell ref="H27:H28"/>
    <mergeCell ref="M27:M28"/>
    <mergeCell ref="R27:R28"/>
    <mergeCell ref="S27:S28"/>
    <mergeCell ref="M23:M24"/>
    <mergeCell ref="R23:R24"/>
    <mergeCell ref="S23:S24"/>
    <mergeCell ref="C25:C26"/>
    <mergeCell ref="H25:H26"/>
    <mergeCell ref="S25:S26"/>
    <mergeCell ref="M25:M26"/>
    <mergeCell ref="R25:R26"/>
    <mergeCell ref="A23:A24"/>
    <mergeCell ref="B23:B24"/>
    <mergeCell ref="C23:C24"/>
    <mergeCell ref="H23:H24"/>
    <mergeCell ref="A25:A26"/>
    <mergeCell ref="B25:B26"/>
    <mergeCell ref="S18:S19"/>
    <mergeCell ref="T23:T24"/>
    <mergeCell ref="T18:T19"/>
    <mergeCell ref="A18:A19"/>
    <mergeCell ref="B18:B19"/>
    <mergeCell ref="C18:C19"/>
    <mergeCell ref="H18:H19"/>
    <mergeCell ref="M18:M19"/>
    <mergeCell ref="R18:R19"/>
    <mergeCell ref="A22:S22"/>
    <mergeCell ref="H14:H15"/>
    <mergeCell ref="A12:T12"/>
    <mergeCell ref="A16:A17"/>
    <mergeCell ref="B16:B17"/>
    <mergeCell ref="C16:C17"/>
    <mergeCell ref="H16:H17"/>
    <mergeCell ref="M16:M17"/>
    <mergeCell ref="R16:R17"/>
    <mergeCell ref="S16:S17"/>
    <mergeCell ref="T16:T17"/>
    <mergeCell ref="A1:T1"/>
    <mergeCell ref="A2:T2"/>
    <mergeCell ref="A3:S3"/>
    <mergeCell ref="A4:T4"/>
    <mergeCell ref="A14:A15"/>
    <mergeCell ref="T8:T10"/>
    <mergeCell ref="I9:J9"/>
    <mergeCell ref="K9:L9"/>
    <mergeCell ref="N9:O9"/>
    <mergeCell ref="S14:S15"/>
    <mergeCell ref="A6:T6"/>
    <mergeCell ref="T14:T15"/>
    <mergeCell ref="B14:B15"/>
    <mergeCell ref="C14:C15"/>
    <mergeCell ref="D8:G8"/>
    <mergeCell ref="H8:H10"/>
    <mergeCell ref="M14:M15"/>
    <mergeCell ref="R14:R15"/>
    <mergeCell ref="P9:Q9"/>
    <mergeCell ref="I8:L8"/>
    <mergeCell ref="A13:S13"/>
    <mergeCell ref="A8:A10"/>
    <mergeCell ref="B8:B10"/>
    <mergeCell ref="D9:E9"/>
    <mergeCell ref="F9:G9"/>
    <mergeCell ref="C8:C10"/>
    <mergeCell ref="R8:R10"/>
    <mergeCell ref="N8:Q8"/>
    <mergeCell ref="S8:S10"/>
    <mergeCell ref="M8:M10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54"/>
  <sheetViews>
    <sheetView zoomScaleSheetLayoutView="100" zoomScalePageLayoutView="0" workbookViewId="0" topLeftCell="A31">
      <selection activeCell="V46" sqref="V46"/>
    </sheetView>
  </sheetViews>
  <sheetFormatPr defaultColWidth="9.140625" defaultRowHeight="12.75"/>
  <cols>
    <col min="1" max="1" width="3.421875" style="2" customWidth="1"/>
    <col min="2" max="2" width="21.00390625" style="2" customWidth="1"/>
    <col min="3" max="3" width="7.00390625" style="23" customWidth="1"/>
    <col min="4" max="6" width="3.28125" style="2" customWidth="1"/>
    <col min="7" max="8" width="3.28125" style="23" customWidth="1"/>
    <col min="9" max="11" width="3.28125" style="2" customWidth="1"/>
    <col min="12" max="12" width="3.28125" style="23" customWidth="1"/>
    <col min="13" max="13" width="3.7109375" style="23" customWidth="1"/>
    <col min="14" max="16" width="3.28125" style="2" customWidth="1"/>
    <col min="17" max="17" width="3.28125" style="23" customWidth="1"/>
    <col min="18" max="18" width="3.8515625" style="2" customWidth="1"/>
    <col min="19" max="19" width="7.28125" style="23" customWidth="1"/>
    <col min="20" max="20" width="5.28125" style="23" customWidth="1"/>
    <col min="21" max="16384" width="9.140625" style="2" customWidth="1"/>
  </cols>
  <sheetData>
    <row r="1" spans="1:20" ht="18.7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8.75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"/>
    </row>
    <row r="4" spans="1:20" s="3" customFormat="1" ht="18.75">
      <c r="A4" s="163" t="s">
        <v>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 s="5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212" t="s">
        <v>55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</row>
    <row r="7" spans="1:20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7"/>
    </row>
    <row r="8" spans="1:20" s="8" customFormat="1" ht="24.75" customHeight="1">
      <c r="A8" s="214" t="s">
        <v>4</v>
      </c>
      <c r="B8" s="216" t="s">
        <v>5</v>
      </c>
      <c r="C8" s="218" t="s">
        <v>6</v>
      </c>
      <c r="D8" s="206" t="s">
        <v>7</v>
      </c>
      <c r="E8" s="207"/>
      <c r="F8" s="207"/>
      <c r="G8" s="208"/>
      <c r="H8" s="198" t="s">
        <v>8</v>
      </c>
      <c r="I8" s="206" t="s">
        <v>9</v>
      </c>
      <c r="J8" s="207"/>
      <c r="K8" s="207"/>
      <c r="L8" s="208"/>
      <c r="M8" s="198" t="s">
        <v>8</v>
      </c>
      <c r="N8" s="209" t="s">
        <v>10</v>
      </c>
      <c r="O8" s="207"/>
      <c r="P8" s="207"/>
      <c r="Q8" s="208"/>
      <c r="R8" s="198" t="s">
        <v>8</v>
      </c>
      <c r="S8" s="198" t="s">
        <v>71</v>
      </c>
      <c r="T8" s="220" t="s">
        <v>11</v>
      </c>
    </row>
    <row r="9" spans="1:20" s="8" customFormat="1" ht="24.75" customHeight="1">
      <c r="A9" s="215"/>
      <c r="B9" s="217"/>
      <c r="C9" s="219"/>
      <c r="D9" s="223" t="s">
        <v>12</v>
      </c>
      <c r="E9" s="196"/>
      <c r="F9" s="196" t="s">
        <v>13</v>
      </c>
      <c r="G9" s="197"/>
      <c r="H9" s="199"/>
      <c r="I9" s="223" t="s">
        <v>14</v>
      </c>
      <c r="J9" s="196"/>
      <c r="K9" s="196" t="s">
        <v>15</v>
      </c>
      <c r="L9" s="197"/>
      <c r="M9" s="199"/>
      <c r="N9" s="195" t="s">
        <v>16</v>
      </c>
      <c r="O9" s="196"/>
      <c r="P9" s="196" t="s">
        <v>17</v>
      </c>
      <c r="Q9" s="197"/>
      <c r="R9" s="199"/>
      <c r="S9" s="199"/>
      <c r="T9" s="221"/>
    </row>
    <row r="10" spans="1:21" s="8" customFormat="1" ht="24.75" customHeight="1">
      <c r="A10" s="215"/>
      <c r="B10" s="217"/>
      <c r="C10" s="219"/>
      <c r="D10" s="9" t="s">
        <v>18</v>
      </c>
      <c r="E10" s="10" t="s">
        <v>19</v>
      </c>
      <c r="F10" s="10" t="s">
        <v>18</v>
      </c>
      <c r="G10" s="11" t="s">
        <v>19</v>
      </c>
      <c r="H10" s="203"/>
      <c r="I10" s="9" t="s">
        <v>18</v>
      </c>
      <c r="J10" s="10" t="s">
        <v>19</v>
      </c>
      <c r="K10" s="10" t="s">
        <v>18</v>
      </c>
      <c r="L10" s="11" t="s">
        <v>19</v>
      </c>
      <c r="M10" s="203"/>
      <c r="N10" s="12" t="s">
        <v>18</v>
      </c>
      <c r="O10" s="10" t="s">
        <v>19</v>
      </c>
      <c r="P10" s="10" t="s">
        <v>18</v>
      </c>
      <c r="Q10" s="11" t="s">
        <v>19</v>
      </c>
      <c r="R10" s="203"/>
      <c r="S10" s="200"/>
      <c r="T10" s="222"/>
      <c r="U10" s="51"/>
    </row>
    <row r="11" spans="1:20" s="8" customFormat="1" ht="12.75" thickBot="1">
      <c r="A11" s="13">
        <v>1</v>
      </c>
      <c r="B11" s="14">
        <v>2</v>
      </c>
      <c r="C11" s="13">
        <v>3</v>
      </c>
      <c r="D11" s="15">
        <v>4</v>
      </c>
      <c r="E11" s="16">
        <v>5</v>
      </c>
      <c r="F11" s="16">
        <v>6</v>
      </c>
      <c r="G11" s="17">
        <v>7</v>
      </c>
      <c r="H11" s="13">
        <v>8</v>
      </c>
      <c r="I11" s="16">
        <v>9</v>
      </c>
      <c r="J11" s="16">
        <v>10</v>
      </c>
      <c r="K11" s="17">
        <v>11</v>
      </c>
      <c r="L11" s="17">
        <v>12</v>
      </c>
      <c r="M11" s="14">
        <v>13</v>
      </c>
      <c r="N11" s="18">
        <v>14</v>
      </c>
      <c r="O11" s="16">
        <v>15</v>
      </c>
      <c r="P11" s="16">
        <v>16</v>
      </c>
      <c r="Q11" s="17">
        <v>17</v>
      </c>
      <c r="R11" s="19">
        <v>18</v>
      </c>
      <c r="S11" s="13">
        <v>19</v>
      </c>
      <c r="T11" s="20">
        <v>20</v>
      </c>
    </row>
    <row r="12" spans="1:20" s="21" customFormat="1" ht="19.5" thickBot="1">
      <c r="A12" s="163" t="s">
        <v>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1:20" s="23" customFormat="1" ht="16.5" thickBo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72"/>
    </row>
    <row r="14" spans="1:22" s="23" customFormat="1" ht="12.75">
      <c r="A14" s="201">
        <v>1</v>
      </c>
      <c r="B14" s="193" t="s">
        <v>22</v>
      </c>
      <c r="C14" s="176" t="s">
        <v>23</v>
      </c>
      <c r="D14" s="24">
        <v>30</v>
      </c>
      <c r="E14" s="25"/>
      <c r="F14" s="25">
        <v>30</v>
      </c>
      <c r="G14" s="26"/>
      <c r="H14" s="160">
        <v>16</v>
      </c>
      <c r="I14" s="24">
        <v>30</v>
      </c>
      <c r="J14" s="25"/>
      <c r="K14" s="25">
        <v>30</v>
      </c>
      <c r="L14" s="26"/>
      <c r="M14" s="160">
        <v>16</v>
      </c>
      <c r="N14" s="24">
        <v>30</v>
      </c>
      <c r="O14" s="25"/>
      <c r="P14" s="25">
        <v>30</v>
      </c>
      <c r="Q14" s="26"/>
      <c r="R14" s="160">
        <v>26</v>
      </c>
      <c r="S14" s="160">
        <f>SUM(D14,F14,I14,K14,N14,P14)</f>
        <v>180</v>
      </c>
      <c r="T14" s="160">
        <f>SUM(H14,M14,R14,)</f>
        <v>58</v>
      </c>
      <c r="U14" s="50"/>
      <c r="V14" s="37"/>
    </row>
    <row r="15" spans="1:22" s="23" customFormat="1" ht="12.75">
      <c r="A15" s="202"/>
      <c r="B15" s="151"/>
      <c r="C15" s="153"/>
      <c r="D15" s="27" t="s">
        <v>24</v>
      </c>
      <c r="E15" s="28"/>
      <c r="F15" s="28" t="s">
        <v>24</v>
      </c>
      <c r="G15" s="29"/>
      <c r="H15" s="147"/>
      <c r="I15" s="27" t="s">
        <v>24</v>
      </c>
      <c r="J15" s="28"/>
      <c r="K15" s="28" t="s">
        <v>24</v>
      </c>
      <c r="L15" s="29"/>
      <c r="M15" s="147"/>
      <c r="N15" s="27" t="s">
        <v>29</v>
      </c>
      <c r="O15" s="28"/>
      <c r="P15" s="28" t="s">
        <v>29</v>
      </c>
      <c r="Q15" s="29"/>
      <c r="R15" s="147"/>
      <c r="S15" s="147"/>
      <c r="T15" s="149"/>
      <c r="U15" s="50"/>
      <c r="V15" s="37"/>
    </row>
    <row r="16" spans="1:22" s="23" customFormat="1" ht="12.75">
      <c r="A16" s="149">
        <v>2</v>
      </c>
      <c r="B16" s="151" t="s">
        <v>38</v>
      </c>
      <c r="C16" s="153" t="s">
        <v>25</v>
      </c>
      <c r="D16" s="27">
        <v>30</v>
      </c>
      <c r="E16" s="28"/>
      <c r="F16" s="28">
        <v>30</v>
      </c>
      <c r="G16" s="29"/>
      <c r="H16" s="147">
        <v>8</v>
      </c>
      <c r="I16" s="27">
        <v>30</v>
      </c>
      <c r="J16" s="28"/>
      <c r="K16" s="28">
        <v>30</v>
      </c>
      <c r="L16" s="29"/>
      <c r="M16" s="147">
        <v>8</v>
      </c>
      <c r="N16" s="27"/>
      <c r="O16" s="28"/>
      <c r="P16" s="28"/>
      <c r="Q16" s="29"/>
      <c r="R16" s="147"/>
      <c r="S16" s="147">
        <f>SUM(D16,F16,I16,K16,N16,P16)</f>
        <v>120</v>
      </c>
      <c r="T16" s="147">
        <f>SUM(H16,M16,R16,)</f>
        <v>16</v>
      </c>
      <c r="U16" s="50"/>
      <c r="V16" s="37"/>
    </row>
    <row r="17" spans="1:22" s="23" customFormat="1" ht="12.75">
      <c r="A17" s="149"/>
      <c r="B17" s="151"/>
      <c r="C17" s="153"/>
      <c r="D17" s="27" t="s">
        <v>24</v>
      </c>
      <c r="E17" s="28"/>
      <c r="F17" s="28" t="s">
        <v>24</v>
      </c>
      <c r="G17" s="29"/>
      <c r="H17" s="147"/>
      <c r="I17" s="27" t="s">
        <v>24</v>
      </c>
      <c r="J17" s="28"/>
      <c r="K17" s="28" t="s">
        <v>24</v>
      </c>
      <c r="L17" s="29"/>
      <c r="M17" s="147"/>
      <c r="N17" s="27"/>
      <c r="O17" s="28"/>
      <c r="P17" s="28"/>
      <c r="Q17" s="29"/>
      <c r="R17" s="147"/>
      <c r="S17" s="147"/>
      <c r="T17" s="149"/>
      <c r="U17" s="50"/>
      <c r="V17" s="37"/>
    </row>
    <row r="18" spans="1:22" s="23" customFormat="1" ht="12.75">
      <c r="A18" s="149">
        <v>3</v>
      </c>
      <c r="B18" s="226" t="s">
        <v>51</v>
      </c>
      <c r="C18" s="153" t="s">
        <v>23</v>
      </c>
      <c r="D18" s="27"/>
      <c r="E18" s="28"/>
      <c r="F18" s="28"/>
      <c r="G18" s="29"/>
      <c r="H18" s="147"/>
      <c r="I18" s="27"/>
      <c r="J18" s="28"/>
      <c r="K18" s="28"/>
      <c r="L18" s="29"/>
      <c r="M18" s="147"/>
      <c r="N18" s="27"/>
      <c r="O18" s="28">
        <v>15</v>
      </c>
      <c r="P18" s="28"/>
      <c r="Q18" s="29">
        <v>15</v>
      </c>
      <c r="R18" s="147">
        <v>4</v>
      </c>
      <c r="S18" s="147">
        <f>SUM(O18,Q18)</f>
        <v>30</v>
      </c>
      <c r="T18" s="147">
        <v>4</v>
      </c>
      <c r="U18" s="50"/>
      <c r="V18" s="37"/>
    </row>
    <row r="19" spans="1:22" s="23" customFormat="1" ht="13.5" thickBot="1">
      <c r="A19" s="150"/>
      <c r="B19" s="175"/>
      <c r="C19" s="154"/>
      <c r="D19" s="30"/>
      <c r="E19" s="31"/>
      <c r="F19" s="31"/>
      <c r="G19" s="32"/>
      <c r="H19" s="148"/>
      <c r="I19" s="30"/>
      <c r="J19" s="31"/>
      <c r="K19" s="31"/>
      <c r="L19" s="32"/>
      <c r="M19" s="148"/>
      <c r="N19" s="30"/>
      <c r="O19" s="31" t="s">
        <v>29</v>
      </c>
      <c r="P19" s="31"/>
      <c r="Q19" s="32" t="s">
        <v>24</v>
      </c>
      <c r="R19" s="148"/>
      <c r="S19" s="148"/>
      <c r="T19" s="150"/>
      <c r="U19" s="50"/>
      <c r="V19" s="37"/>
    </row>
    <row r="20" spans="1:20" s="23" customFormat="1" ht="12.75">
      <c r="A20" s="33"/>
      <c r="B20" s="34" t="s">
        <v>26</v>
      </c>
      <c r="C20" s="35"/>
      <c r="D20" s="36"/>
      <c r="E20" s="36"/>
      <c r="F20" s="36"/>
      <c r="G20" s="36"/>
      <c r="H20" s="36">
        <f>SUM(H14:H19)</f>
        <v>24</v>
      </c>
      <c r="I20" s="36"/>
      <c r="J20" s="36"/>
      <c r="K20" s="36"/>
      <c r="L20" s="36"/>
      <c r="M20" s="36">
        <f>SUM(M14:M19)</f>
        <v>24</v>
      </c>
      <c r="N20" s="36"/>
      <c r="O20" s="36"/>
      <c r="P20" s="36"/>
      <c r="Q20" s="36"/>
      <c r="R20" s="36">
        <f>SUM(R14:R19)</f>
        <v>30</v>
      </c>
      <c r="S20" s="36">
        <f>SUM(S14:S19)</f>
        <v>330</v>
      </c>
      <c r="T20" s="36">
        <f>SUM(T14:T19)</f>
        <v>78</v>
      </c>
    </row>
    <row r="21" spans="1:20" s="23" customFormat="1" ht="13.5" thickBot="1">
      <c r="A21" s="33"/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1" s="23" customFormat="1" ht="16.5" thickBot="1">
      <c r="A22" s="190" t="s">
        <v>27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22"/>
      <c r="U22" s="73"/>
    </row>
    <row r="23" spans="1:22" s="23" customFormat="1" ht="16.5" customHeight="1">
      <c r="A23" s="192">
        <v>4</v>
      </c>
      <c r="B23" s="193" t="s">
        <v>28</v>
      </c>
      <c r="C23" s="176" t="s">
        <v>25</v>
      </c>
      <c r="D23" s="24"/>
      <c r="E23" s="25">
        <v>30</v>
      </c>
      <c r="F23" s="25"/>
      <c r="G23" s="26">
        <v>30</v>
      </c>
      <c r="H23" s="160">
        <v>4</v>
      </c>
      <c r="I23" s="24"/>
      <c r="J23" s="25"/>
      <c r="K23" s="25"/>
      <c r="L23" s="26"/>
      <c r="M23" s="160"/>
      <c r="N23" s="24"/>
      <c r="O23" s="25"/>
      <c r="P23" s="25"/>
      <c r="Q23" s="56"/>
      <c r="R23" s="194"/>
      <c r="S23" s="160">
        <f>SUM(E23,G23,J23,L23,)</f>
        <v>60</v>
      </c>
      <c r="T23" s="160">
        <f>SUM(H23,M23,R23,)</f>
        <v>4</v>
      </c>
      <c r="U23" s="37"/>
      <c r="V23" s="38"/>
    </row>
    <row r="24" spans="1:22" s="23" customFormat="1" ht="12.75">
      <c r="A24" s="149"/>
      <c r="B24" s="151"/>
      <c r="C24" s="153"/>
      <c r="D24" s="27"/>
      <c r="E24" s="28" t="s">
        <v>29</v>
      </c>
      <c r="F24" s="28"/>
      <c r="G24" s="29" t="s">
        <v>24</v>
      </c>
      <c r="H24" s="147"/>
      <c r="I24" s="27"/>
      <c r="J24" s="28"/>
      <c r="K24" s="28"/>
      <c r="L24" s="29"/>
      <c r="M24" s="147"/>
      <c r="N24" s="27"/>
      <c r="O24" s="28"/>
      <c r="P24" s="28"/>
      <c r="Q24" s="57"/>
      <c r="R24" s="179"/>
      <c r="S24" s="147"/>
      <c r="T24" s="149"/>
      <c r="U24" s="39"/>
      <c r="V24" s="38"/>
    </row>
    <row r="25" spans="1:22" s="23" customFormat="1" ht="12.75">
      <c r="A25" s="149">
        <v>5</v>
      </c>
      <c r="B25" s="151" t="s">
        <v>43</v>
      </c>
      <c r="C25" s="156" t="s">
        <v>25</v>
      </c>
      <c r="D25" s="27"/>
      <c r="E25" s="28">
        <v>30</v>
      </c>
      <c r="F25" s="28"/>
      <c r="G25" s="29">
        <v>30</v>
      </c>
      <c r="H25" s="147">
        <v>6</v>
      </c>
      <c r="I25" s="27"/>
      <c r="J25" s="28">
        <v>15</v>
      </c>
      <c r="K25" s="28"/>
      <c r="L25" s="29">
        <v>15</v>
      </c>
      <c r="M25" s="147">
        <v>4</v>
      </c>
      <c r="N25" s="27"/>
      <c r="O25" s="28"/>
      <c r="P25" s="28"/>
      <c r="Q25" s="57"/>
      <c r="R25" s="179"/>
      <c r="S25" s="147">
        <f>SUM(E25,G25,J25,L25,O25,Q25)</f>
        <v>90</v>
      </c>
      <c r="T25" s="147">
        <v>10</v>
      </c>
      <c r="U25" s="39"/>
      <c r="V25" s="38"/>
    </row>
    <row r="26" spans="1:22" s="23" customFormat="1" ht="12.75">
      <c r="A26" s="149"/>
      <c r="B26" s="151"/>
      <c r="C26" s="156"/>
      <c r="D26" s="27"/>
      <c r="E26" s="28" t="s">
        <v>29</v>
      </c>
      <c r="F26" s="28"/>
      <c r="G26" s="29" t="s">
        <v>24</v>
      </c>
      <c r="H26" s="147"/>
      <c r="I26" s="27"/>
      <c r="J26" s="28" t="s">
        <v>29</v>
      </c>
      <c r="K26" s="28"/>
      <c r="L26" s="29" t="s">
        <v>24</v>
      </c>
      <c r="M26" s="149"/>
      <c r="N26" s="27"/>
      <c r="O26" s="28"/>
      <c r="P26" s="28"/>
      <c r="Q26" s="57"/>
      <c r="R26" s="180"/>
      <c r="S26" s="147"/>
      <c r="T26" s="147"/>
      <c r="U26" s="39"/>
      <c r="V26" s="38"/>
    </row>
    <row r="27" spans="1:22" s="23" customFormat="1" ht="12.75">
      <c r="A27" s="149">
        <v>6</v>
      </c>
      <c r="B27" s="155" t="s">
        <v>30</v>
      </c>
      <c r="C27" s="153" t="s">
        <v>31</v>
      </c>
      <c r="D27" s="27">
        <v>15</v>
      </c>
      <c r="E27" s="28"/>
      <c r="F27" s="28">
        <v>15</v>
      </c>
      <c r="G27" s="29"/>
      <c r="H27" s="147">
        <v>3</v>
      </c>
      <c r="I27" s="27">
        <v>15</v>
      </c>
      <c r="J27" s="28"/>
      <c r="K27" s="28">
        <v>15</v>
      </c>
      <c r="L27" s="29"/>
      <c r="M27" s="147">
        <v>3</v>
      </c>
      <c r="N27" s="27">
        <v>15</v>
      </c>
      <c r="O27" s="28"/>
      <c r="P27" s="28"/>
      <c r="Q27" s="57"/>
      <c r="R27" s="179">
        <v>2</v>
      </c>
      <c r="S27" s="147">
        <f>SUM(D27,F27,I27,K27,N27,P27)</f>
        <v>75</v>
      </c>
      <c r="T27" s="147">
        <f>SUM(H27,M27,R27,)</f>
        <v>8</v>
      </c>
      <c r="U27" s="39"/>
      <c r="V27" s="38"/>
    </row>
    <row r="28" spans="1:22" s="23" customFormat="1" ht="12.75">
      <c r="A28" s="149"/>
      <c r="B28" s="155"/>
      <c r="C28" s="153"/>
      <c r="D28" s="27" t="s">
        <v>29</v>
      </c>
      <c r="E28" s="28"/>
      <c r="F28" s="28" t="s">
        <v>24</v>
      </c>
      <c r="G28" s="29"/>
      <c r="H28" s="147"/>
      <c r="I28" s="27" t="s">
        <v>29</v>
      </c>
      <c r="J28" s="28"/>
      <c r="K28" s="28" t="s">
        <v>24</v>
      </c>
      <c r="L28" s="29"/>
      <c r="M28" s="147"/>
      <c r="N28" s="27" t="s">
        <v>24</v>
      </c>
      <c r="O28" s="28"/>
      <c r="P28" s="28"/>
      <c r="Q28" s="57"/>
      <c r="R28" s="179"/>
      <c r="S28" s="147"/>
      <c r="T28" s="149"/>
      <c r="U28" s="39"/>
      <c r="V28" s="38"/>
    </row>
    <row r="29" spans="1:22" s="23" customFormat="1" ht="12.75">
      <c r="A29" s="149">
        <v>7</v>
      </c>
      <c r="B29" s="157" t="s">
        <v>32</v>
      </c>
      <c r="C29" s="153" t="s">
        <v>25</v>
      </c>
      <c r="D29" s="27"/>
      <c r="E29" s="28">
        <v>15</v>
      </c>
      <c r="F29" s="28"/>
      <c r="G29" s="29">
        <v>15</v>
      </c>
      <c r="H29" s="147">
        <v>4</v>
      </c>
      <c r="I29" s="27"/>
      <c r="J29" s="28">
        <v>15</v>
      </c>
      <c r="K29" s="28"/>
      <c r="L29" s="29">
        <v>15</v>
      </c>
      <c r="M29" s="147">
        <v>4</v>
      </c>
      <c r="N29" s="27"/>
      <c r="O29" s="28">
        <v>15</v>
      </c>
      <c r="P29" s="28"/>
      <c r="Q29" s="57"/>
      <c r="R29" s="179">
        <v>2</v>
      </c>
      <c r="S29" s="147">
        <f>SUM(E29,G29,J29,L29,O29,Q29)</f>
        <v>75</v>
      </c>
      <c r="T29" s="147">
        <f>SUM(H29,M29,R29,)</f>
        <v>10</v>
      </c>
      <c r="U29" s="39"/>
      <c r="V29" s="38"/>
    </row>
    <row r="30" spans="1:22" s="23" customFormat="1" ht="12.75">
      <c r="A30" s="149"/>
      <c r="B30" s="157"/>
      <c r="C30" s="153"/>
      <c r="D30" s="27"/>
      <c r="E30" s="28" t="s">
        <v>24</v>
      </c>
      <c r="F30" s="28"/>
      <c r="G30" s="29" t="s">
        <v>24</v>
      </c>
      <c r="H30" s="147"/>
      <c r="I30" s="27"/>
      <c r="J30" s="28" t="s">
        <v>24</v>
      </c>
      <c r="K30" s="28"/>
      <c r="L30" s="29" t="s">
        <v>24</v>
      </c>
      <c r="M30" s="147"/>
      <c r="N30" s="27"/>
      <c r="O30" s="28" t="s">
        <v>24</v>
      </c>
      <c r="P30" s="28"/>
      <c r="Q30" s="57"/>
      <c r="R30" s="179"/>
      <c r="S30" s="147"/>
      <c r="T30" s="149"/>
      <c r="U30" s="39"/>
      <c r="V30" s="38"/>
    </row>
    <row r="31" spans="1:22" s="23" customFormat="1" ht="15" customHeight="1">
      <c r="A31" s="149">
        <v>8</v>
      </c>
      <c r="B31" s="187" t="s">
        <v>33</v>
      </c>
      <c r="C31" s="153" t="s">
        <v>25</v>
      </c>
      <c r="D31" s="27"/>
      <c r="E31" s="28">
        <v>15</v>
      </c>
      <c r="F31" s="28"/>
      <c r="G31" s="29">
        <v>15</v>
      </c>
      <c r="H31" s="147">
        <v>4</v>
      </c>
      <c r="I31" s="27"/>
      <c r="J31" s="28">
        <v>15</v>
      </c>
      <c r="K31" s="28"/>
      <c r="L31" s="29">
        <v>15</v>
      </c>
      <c r="M31" s="147">
        <v>4</v>
      </c>
      <c r="N31" s="27"/>
      <c r="O31" s="28">
        <v>15</v>
      </c>
      <c r="P31" s="28"/>
      <c r="Q31" s="57"/>
      <c r="R31" s="179">
        <v>2</v>
      </c>
      <c r="S31" s="147">
        <f>SUM(E31,G31,J31,L31,O31,Q31)</f>
        <v>75</v>
      </c>
      <c r="T31" s="147">
        <f>SUM(H31,M31,R31,)</f>
        <v>10</v>
      </c>
      <c r="U31" s="61"/>
      <c r="V31" s="38"/>
    </row>
    <row r="32" spans="1:22" s="23" customFormat="1" ht="15" customHeight="1">
      <c r="A32" s="149"/>
      <c r="B32" s="187"/>
      <c r="C32" s="188"/>
      <c r="D32" s="27"/>
      <c r="E32" s="28" t="s">
        <v>29</v>
      </c>
      <c r="F32" s="28"/>
      <c r="G32" s="29" t="s">
        <v>24</v>
      </c>
      <c r="H32" s="147"/>
      <c r="I32" s="27"/>
      <c r="J32" s="28" t="s">
        <v>29</v>
      </c>
      <c r="K32" s="28"/>
      <c r="L32" s="29" t="s">
        <v>24</v>
      </c>
      <c r="M32" s="147"/>
      <c r="N32" s="27"/>
      <c r="O32" s="28" t="s">
        <v>24</v>
      </c>
      <c r="P32" s="28"/>
      <c r="Q32" s="57"/>
      <c r="R32" s="180"/>
      <c r="S32" s="149"/>
      <c r="T32" s="149"/>
      <c r="U32" s="39"/>
      <c r="V32" s="38"/>
    </row>
    <row r="33" spans="1:22" ht="12.75">
      <c r="A33" s="149">
        <v>9</v>
      </c>
      <c r="B33" s="155" t="s">
        <v>50</v>
      </c>
      <c r="C33" s="156" t="s">
        <v>56</v>
      </c>
      <c r="D33" s="53">
        <v>15</v>
      </c>
      <c r="E33" s="54"/>
      <c r="F33" s="54">
        <v>15</v>
      </c>
      <c r="G33" s="55"/>
      <c r="H33" s="147">
        <v>6</v>
      </c>
      <c r="I33" s="53"/>
      <c r="J33" s="54"/>
      <c r="K33" s="54"/>
      <c r="L33" s="55"/>
      <c r="M33" s="147"/>
      <c r="N33" s="53"/>
      <c r="O33" s="54"/>
      <c r="P33" s="54"/>
      <c r="Q33" s="58"/>
      <c r="R33" s="189"/>
      <c r="S33" s="147">
        <f>SUM(D33,F33,I33,K33,N33,P33,)</f>
        <v>30</v>
      </c>
      <c r="T33" s="147">
        <f>SUM(H33,M33,R33,)</f>
        <v>6</v>
      </c>
      <c r="U33" s="39"/>
      <c r="V33" s="38"/>
    </row>
    <row r="34" spans="1:22" ht="12.75">
      <c r="A34" s="149"/>
      <c r="B34" s="155"/>
      <c r="C34" s="156"/>
      <c r="D34" s="62" t="s">
        <v>24</v>
      </c>
      <c r="E34" s="28"/>
      <c r="F34" s="28" t="s">
        <v>24</v>
      </c>
      <c r="G34" s="57"/>
      <c r="H34" s="147"/>
      <c r="I34" s="62"/>
      <c r="J34" s="28"/>
      <c r="K34" s="28"/>
      <c r="L34" s="57"/>
      <c r="M34" s="149"/>
      <c r="N34" s="62"/>
      <c r="O34" s="28"/>
      <c r="P34" s="28"/>
      <c r="Q34" s="57"/>
      <c r="R34" s="164"/>
      <c r="S34" s="147"/>
      <c r="T34" s="147"/>
      <c r="U34" s="39"/>
      <c r="V34" s="38"/>
    </row>
    <row r="35" spans="1:22" ht="12.75">
      <c r="A35" s="228">
        <v>10</v>
      </c>
      <c r="B35" s="226" t="s">
        <v>73</v>
      </c>
      <c r="C35" s="229" t="s">
        <v>31</v>
      </c>
      <c r="D35" s="27"/>
      <c r="E35" s="28">
        <v>60</v>
      </c>
      <c r="F35" s="28"/>
      <c r="G35" s="29">
        <v>60</v>
      </c>
      <c r="H35" s="227">
        <v>4</v>
      </c>
      <c r="I35" s="27"/>
      <c r="J35" s="28"/>
      <c r="K35" s="28"/>
      <c r="L35" s="29"/>
      <c r="M35" s="227"/>
      <c r="N35" s="27"/>
      <c r="O35" s="28"/>
      <c r="P35" s="28"/>
      <c r="Q35" s="57"/>
      <c r="R35" s="227"/>
      <c r="S35" s="227">
        <v>120</v>
      </c>
      <c r="T35" s="227">
        <v>4</v>
      </c>
      <c r="U35" s="39"/>
      <c r="V35" s="38"/>
    </row>
    <row r="36" spans="1:22" ht="12.75">
      <c r="A36" s="177"/>
      <c r="B36" s="168"/>
      <c r="C36" s="170"/>
      <c r="D36" s="27"/>
      <c r="E36" s="28" t="s">
        <v>29</v>
      </c>
      <c r="F36" s="28"/>
      <c r="G36" s="29" t="s">
        <v>29</v>
      </c>
      <c r="H36" s="172"/>
      <c r="I36" s="27"/>
      <c r="J36" s="28"/>
      <c r="K36" s="28"/>
      <c r="L36" s="29"/>
      <c r="M36" s="172"/>
      <c r="N36" s="27"/>
      <c r="O36" s="28"/>
      <c r="P36" s="28"/>
      <c r="Q36" s="57"/>
      <c r="R36" s="172"/>
      <c r="S36" s="172"/>
      <c r="T36" s="172"/>
      <c r="U36" s="39"/>
      <c r="V36" s="38"/>
    </row>
    <row r="37" spans="1:22" ht="12.75">
      <c r="A37" s="177">
        <v>11</v>
      </c>
      <c r="B37" s="168" t="s">
        <v>62</v>
      </c>
      <c r="C37" s="170" t="s">
        <v>25</v>
      </c>
      <c r="D37" s="53"/>
      <c r="E37" s="54"/>
      <c r="F37" s="54"/>
      <c r="G37" s="55"/>
      <c r="H37" s="172"/>
      <c r="I37" s="53"/>
      <c r="J37" s="54"/>
      <c r="K37" s="54"/>
      <c r="L37" s="55"/>
      <c r="M37" s="172"/>
      <c r="N37" s="53"/>
      <c r="O37" s="54">
        <v>15</v>
      </c>
      <c r="P37" s="54"/>
      <c r="Q37" s="58">
        <v>15</v>
      </c>
      <c r="R37" s="185">
        <v>3</v>
      </c>
      <c r="S37" s="172">
        <v>30</v>
      </c>
      <c r="T37" s="172">
        <f>SUM(H37,M37,R37,)</f>
        <v>3</v>
      </c>
      <c r="U37" s="39"/>
      <c r="V37" s="38"/>
    </row>
    <row r="38" spans="1:22" ht="13.5" thickBot="1">
      <c r="A38" s="150"/>
      <c r="B38" s="169"/>
      <c r="C38" s="171"/>
      <c r="D38" s="30"/>
      <c r="E38" s="31"/>
      <c r="F38" s="31"/>
      <c r="G38" s="32"/>
      <c r="H38" s="148"/>
      <c r="I38" s="30"/>
      <c r="J38" s="31"/>
      <c r="K38" s="31"/>
      <c r="L38" s="32"/>
      <c r="M38" s="150"/>
      <c r="N38" s="30"/>
      <c r="O38" s="31" t="s">
        <v>29</v>
      </c>
      <c r="P38" s="31"/>
      <c r="Q38" s="59" t="s">
        <v>29</v>
      </c>
      <c r="R38" s="186"/>
      <c r="S38" s="148"/>
      <c r="T38" s="148"/>
      <c r="U38" s="39"/>
      <c r="V38" s="38"/>
    </row>
    <row r="39" spans="1:20" s="23" customFormat="1" ht="12.75">
      <c r="A39" s="33"/>
      <c r="B39" s="34" t="s">
        <v>26</v>
      </c>
      <c r="C39" s="35"/>
      <c r="D39" s="36"/>
      <c r="E39" s="36"/>
      <c r="F39" s="36"/>
      <c r="G39" s="36"/>
      <c r="H39" s="36">
        <f>SUM(H23:H37)</f>
        <v>31</v>
      </c>
      <c r="I39" s="36"/>
      <c r="J39" s="36"/>
      <c r="K39" s="36"/>
      <c r="L39" s="36"/>
      <c r="M39" s="36">
        <f>SUM(M23:M34)</f>
        <v>15</v>
      </c>
      <c r="N39" s="36"/>
      <c r="O39" s="36"/>
      <c r="P39" s="36"/>
      <c r="Q39" s="36"/>
      <c r="R39" s="36">
        <v>9</v>
      </c>
      <c r="S39" s="36">
        <f>SUM(S23:S38)</f>
        <v>555</v>
      </c>
      <c r="T39" s="36">
        <f>SUM(T23:T37)</f>
        <v>55</v>
      </c>
    </row>
    <row r="40" spans="1:20" s="23" customFormat="1" ht="13.5" thickBot="1">
      <c r="A40" s="33"/>
      <c r="B40" s="34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s="23" customFormat="1" ht="16.5" thickBot="1">
      <c r="A41" s="183" t="s">
        <v>34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72"/>
    </row>
    <row r="42" spans="1:20" s="23" customFormat="1" ht="12.75">
      <c r="A42" s="182">
        <v>12</v>
      </c>
      <c r="B42" s="181" t="s">
        <v>35</v>
      </c>
      <c r="C42" s="178" t="s">
        <v>25</v>
      </c>
      <c r="D42" s="53"/>
      <c r="E42" s="54">
        <v>30</v>
      </c>
      <c r="F42" s="54"/>
      <c r="G42" s="55">
        <v>30</v>
      </c>
      <c r="H42" s="172">
        <v>3</v>
      </c>
      <c r="I42" s="53"/>
      <c r="J42" s="54">
        <v>30</v>
      </c>
      <c r="K42" s="54"/>
      <c r="L42" s="55">
        <v>30</v>
      </c>
      <c r="M42" s="172">
        <v>4</v>
      </c>
      <c r="N42" s="53"/>
      <c r="O42" s="54"/>
      <c r="P42" s="54"/>
      <c r="Q42" s="55"/>
      <c r="R42" s="172"/>
      <c r="S42" s="172">
        <f>SUM(E42,G42,J42,L42,O42,Q42)</f>
        <v>120</v>
      </c>
      <c r="T42" s="172">
        <f>SUM(H42,M42,R42,)</f>
        <v>7</v>
      </c>
    </row>
    <row r="43" spans="1:21" s="23" customFormat="1" ht="12.75">
      <c r="A43" s="164"/>
      <c r="B43" s="151"/>
      <c r="C43" s="153"/>
      <c r="D43" s="27"/>
      <c r="E43" s="28" t="s">
        <v>29</v>
      </c>
      <c r="F43" s="28"/>
      <c r="G43" s="29" t="s">
        <v>29</v>
      </c>
      <c r="H43" s="147"/>
      <c r="I43" s="27"/>
      <c r="J43" s="28" t="s">
        <v>29</v>
      </c>
      <c r="K43" s="28"/>
      <c r="L43" s="29" t="s">
        <v>24</v>
      </c>
      <c r="M43" s="147"/>
      <c r="N43" s="27"/>
      <c r="O43" s="28"/>
      <c r="P43" s="28"/>
      <c r="Q43" s="29"/>
      <c r="R43" s="147"/>
      <c r="S43" s="147"/>
      <c r="T43" s="149"/>
      <c r="U43" s="40"/>
    </row>
    <row r="44" spans="1:20" s="23" customFormat="1" ht="12.75">
      <c r="A44" s="164">
        <v>13</v>
      </c>
      <c r="B44" s="166" t="s">
        <v>36</v>
      </c>
      <c r="C44" s="153" t="s">
        <v>31</v>
      </c>
      <c r="D44" s="27"/>
      <c r="E44" s="28">
        <v>30</v>
      </c>
      <c r="F44" s="28"/>
      <c r="G44" s="29">
        <v>30</v>
      </c>
      <c r="H44" s="147">
        <v>2</v>
      </c>
      <c r="I44" s="27"/>
      <c r="J44" s="28"/>
      <c r="K44" s="28"/>
      <c r="L44" s="29"/>
      <c r="M44" s="147"/>
      <c r="N44" s="27"/>
      <c r="O44" s="28"/>
      <c r="P44" s="28"/>
      <c r="Q44" s="29"/>
      <c r="R44" s="147"/>
      <c r="S44" s="147">
        <f>SUM(E44,G44,J44,L44,O44,Q44)</f>
        <v>60</v>
      </c>
      <c r="T44" s="147">
        <f>SUM(H44,M44,R44,)</f>
        <v>2</v>
      </c>
    </row>
    <row r="45" spans="1:20" s="23" customFormat="1" ht="13.5" thickBot="1">
      <c r="A45" s="165"/>
      <c r="B45" s="167"/>
      <c r="C45" s="154"/>
      <c r="D45" s="30"/>
      <c r="E45" s="31" t="s">
        <v>29</v>
      </c>
      <c r="F45" s="31"/>
      <c r="G45" s="32" t="s">
        <v>29</v>
      </c>
      <c r="H45" s="148"/>
      <c r="I45" s="30"/>
      <c r="J45" s="31"/>
      <c r="K45" s="31"/>
      <c r="L45" s="32"/>
      <c r="M45" s="148"/>
      <c r="N45" s="30"/>
      <c r="O45" s="31"/>
      <c r="P45" s="31"/>
      <c r="Q45" s="32"/>
      <c r="R45" s="148"/>
      <c r="S45" s="148"/>
      <c r="T45" s="150"/>
    </row>
    <row r="46" spans="1:20" s="23" customFormat="1" ht="12.75">
      <c r="A46" s="33"/>
      <c r="B46" s="41" t="s">
        <v>26</v>
      </c>
      <c r="C46" s="42"/>
      <c r="D46" s="36"/>
      <c r="E46" s="36"/>
      <c r="F46" s="36"/>
      <c r="G46" s="36"/>
      <c r="H46" s="36">
        <f>SUM(H42:H45)</f>
        <v>5</v>
      </c>
      <c r="I46" s="36"/>
      <c r="J46" s="36"/>
      <c r="K46" s="36"/>
      <c r="L46" s="36"/>
      <c r="M46" s="36">
        <f>SUM(M42:M45)</f>
        <v>4</v>
      </c>
      <c r="N46" s="36"/>
      <c r="O46" s="36"/>
      <c r="P46" s="36"/>
      <c r="Q46" s="36"/>
      <c r="R46" s="36">
        <f>SUM(R42:R45)</f>
        <v>0</v>
      </c>
      <c r="S46" s="36">
        <f>SUM(S42:S45)</f>
        <v>180</v>
      </c>
      <c r="T46" s="36">
        <f>SUM(T42:T45)</f>
        <v>9</v>
      </c>
    </row>
    <row r="47" spans="1:20" s="23" customFormat="1" ht="12.75">
      <c r="A47" s="33"/>
      <c r="B47" s="43"/>
      <c r="C47" s="42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s="23" customFormat="1" ht="12.75">
      <c r="A48" s="161" t="s">
        <v>37</v>
      </c>
      <c r="B48" s="162"/>
      <c r="C48" s="162"/>
      <c r="D48" s="162"/>
      <c r="E48" s="36"/>
      <c r="F48" s="36"/>
      <c r="G48" s="36"/>
      <c r="H48" s="36">
        <f>SUM(H20,H39,H46,)</f>
        <v>60</v>
      </c>
      <c r="I48" s="36"/>
      <c r="J48" s="36"/>
      <c r="K48" s="36"/>
      <c r="L48" s="36"/>
      <c r="M48" s="36">
        <f>SUM(M20,M39,M46,)</f>
        <v>43</v>
      </c>
      <c r="N48" s="36"/>
      <c r="O48" s="36"/>
      <c r="P48" s="36"/>
      <c r="Q48" s="36"/>
      <c r="R48" s="36">
        <f>SUM(R20,R39,R46,)</f>
        <v>39</v>
      </c>
      <c r="S48" s="36">
        <f>SUM(S20,S39,S46,)</f>
        <v>1065</v>
      </c>
      <c r="T48" s="36">
        <f>SUM(T20,T39,T46)</f>
        <v>142</v>
      </c>
    </row>
    <row r="49" spans="1:20" s="23" customFormat="1" ht="13.5">
      <c r="A49" s="44"/>
      <c r="B49" s="45" t="s">
        <v>68</v>
      </c>
      <c r="C49" s="45"/>
      <c r="D49" s="46"/>
      <c r="E49" s="46"/>
      <c r="F49" s="46"/>
      <c r="G49" s="46"/>
      <c r="H49" s="33">
        <v>0</v>
      </c>
      <c r="I49" s="46"/>
      <c r="J49" s="46"/>
      <c r="K49" s="46"/>
      <c r="L49" s="46"/>
      <c r="M49" s="33">
        <v>17</v>
      </c>
      <c r="N49" s="46"/>
      <c r="O49" s="46"/>
      <c r="P49" s="46"/>
      <c r="Q49" s="46"/>
      <c r="R49" s="33">
        <v>21</v>
      </c>
      <c r="S49" s="33"/>
      <c r="T49" s="33">
        <v>38</v>
      </c>
    </row>
    <row r="50" spans="1:20" s="47" customFormat="1" ht="19.5" thickBot="1">
      <c r="A50" s="163" t="s">
        <v>120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</row>
    <row r="51" spans="1:25" s="23" customFormat="1" ht="18" customHeight="1">
      <c r="A51" s="173">
        <v>14</v>
      </c>
      <c r="B51" s="174" t="s">
        <v>60</v>
      </c>
      <c r="C51" s="176" t="s">
        <v>41</v>
      </c>
      <c r="D51" s="24"/>
      <c r="E51" s="25"/>
      <c r="F51" s="25"/>
      <c r="G51" s="26"/>
      <c r="H51" s="160"/>
      <c r="I51" s="24"/>
      <c r="J51" s="25"/>
      <c r="K51" s="25"/>
      <c r="L51" s="26"/>
      <c r="M51" s="160"/>
      <c r="N51" s="24"/>
      <c r="O51" s="25"/>
      <c r="P51" s="25"/>
      <c r="Q51" s="26"/>
      <c r="R51" s="160"/>
      <c r="S51" s="160"/>
      <c r="T51" s="160">
        <v>38</v>
      </c>
      <c r="U51" s="52"/>
      <c r="V51" s="49"/>
      <c r="W51" s="49"/>
      <c r="X51" s="49"/>
      <c r="Y51" s="49"/>
    </row>
    <row r="52" spans="1:25" s="23" customFormat="1" ht="21" customHeight="1" thickBot="1">
      <c r="A52" s="165"/>
      <c r="B52" s="175"/>
      <c r="C52" s="154"/>
      <c r="D52" s="30"/>
      <c r="E52" s="31"/>
      <c r="F52" s="31"/>
      <c r="G52" s="32"/>
      <c r="H52" s="148"/>
      <c r="I52" s="30"/>
      <c r="J52" s="31"/>
      <c r="K52" s="31"/>
      <c r="L52" s="32"/>
      <c r="M52" s="148"/>
      <c r="N52" s="30"/>
      <c r="O52" s="31"/>
      <c r="P52" s="31"/>
      <c r="Q52" s="32"/>
      <c r="R52" s="148"/>
      <c r="S52" s="148"/>
      <c r="T52" s="150"/>
      <c r="U52" s="52"/>
      <c r="V52" s="49"/>
      <c r="W52" s="49"/>
      <c r="X52" s="49"/>
      <c r="Y52" s="49"/>
    </row>
    <row r="53" spans="1:25" s="23" customFormat="1" ht="14.25" hidden="1" thickBot="1">
      <c r="A53" s="48"/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52"/>
      <c r="V53" s="49"/>
      <c r="W53" s="49"/>
      <c r="X53" s="49"/>
      <c r="Y53" s="49"/>
    </row>
    <row r="54" spans="2:20" ht="54" customHeight="1">
      <c r="B54" s="204" t="s">
        <v>127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</row>
  </sheetData>
  <sheetProtection/>
  <mergeCells count="142">
    <mergeCell ref="S35:S36"/>
    <mergeCell ref="T35:T36"/>
    <mergeCell ref="A35:A36"/>
    <mergeCell ref="B35:B36"/>
    <mergeCell ref="C35:C36"/>
    <mergeCell ref="H35:H36"/>
    <mergeCell ref="M35:M36"/>
    <mergeCell ref="R35:R36"/>
    <mergeCell ref="R33:R34"/>
    <mergeCell ref="S33:S34"/>
    <mergeCell ref="S51:S52"/>
    <mergeCell ref="T51:T52"/>
    <mergeCell ref="A51:A52"/>
    <mergeCell ref="B51:B52"/>
    <mergeCell ref="C51:C52"/>
    <mergeCell ref="H51:H52"/>
    <mergeCell ref="M51:M52"/>
    <mergeCell ref="R51:R52"/>
    <mergeCell ref="M44:M45"/>
    <mergeCell ref="R44:R45"/>
    <mergeCell ref="T33:T34"/>
    <mergeCell ref="T42:T43"/>
    <mergeCell ref="B53:T53"/>
    <mergeCell ref="A33:A34"/>
    <mergeCell ref="B33:B34"/>
    <mergeCell ref="C33:C34"/>
    <mergeCell ref="H33:H34"/>
    <mergeCell ref="M33:M34"/>
    <mergeCell ref="R42:R43"/>
    <mergeCell ref="S42:S43"/>
    <mergeCell ref="T44:T45"/>
    <mergeCell ref="B54:T54"/>
    <mergeCell ref="A48:D48"/>
    <mergeCell ref="A50:T50"/>
    <mergeCell ref="A44:A45"/>
    <mergeCell ref="B44:B45"/>
    <mergeCell ref="C44:C45"/>
    <mergeCell ref="H44:H45"/>
    <mergeCell ref="S31:S32"/>
    <mergeCell ref="A29:A30"/>
    <mergeCell ref="T31:T32"/>
    <mergeCell ref="S44:S45"/>
    <mergeCell ref="A41:S41"/>
    <mergeCell ref="A42:A43"/>
    <mergeCell ref="B42:B43"/>
    <mergeCell ref="C42:C43"/>
    <mergeCell ref="H42:H43"/>
    <mergeCell ref="M42:M43"/>
    <mergeCell ref="A31:A32"/>
    <mergeCell ref="B31:B32"/>
    <mergeCell ref="C31:C32"/>
    <mergeCell ref="H31:H32"/>
    <mergeCell ref="M31:M32"/>
    <mergeCell ref="R31:R32"/>
    <mergeCell ref="A27:A28"/>
    <mergeCell ref="B27:B28"/>
    <mergeCell ref="C27:C28"/>
    <mergeCell ref="H27:H28"/>
    <mergeCell ref="S29:S30"/>
    <mergeCell ref="T29:T30"/>
    <mergeCell ref="B29:B30"/>
    <mergeCell ref="C29:C30"/>
    <mergeCell ref="H29:H30"/>
    <mergeCell ref="M29:M30"/>
    <mergeCell ref="R29:R30"/>
    <mergeCell ref="M27:M28"/>
    <mergeCell ref="R27:R28"/>
    <mergeCell ref="S27:S28"/>
    <mergeCell ref="T27:T28"/>
    <mergeCell ref="A22:S22"/>
    <mergeCell ref="A23:A24"/>
    <mergeCell ref="B23:B24"/>
    <mergeCell ref="C23:C24"/>
    <mergeCell ref="H23:H24"/>
    <mergeCell ref="M23:M24"/>
    <mergeCell ref="R23:R24"/>
    <mergeCell ref="A16:A17"/>
    <mergeCell ref="B16:B17"/>
    <mergeCell ref="S23:S24"/>
    <mergeCell ref="T23:T24"/>
    <mergeCell ref="S18:S19"/>
    <mergeCell ref="T18:T19"/>
    <mergeCell ref="S16:S17"/>
    <mergeCell ref="T16:T17"/>
    <mergeCell ref="A18:A19"/>
    <mergeCell ref="B18:B19"/>
    <mergeCell ref="C18:C19"/>
    <mergeCell ref="H18:H19"/>
    <mergeCell ref="M18:M19"/>
    <mergeCell ref="R18:R19"/>
    <mergeCell ref="C14:C15"/>
    <mergeCell ref="H14:H15"/>
    <mergeCell ref="M14:M15"/>
    <mergeCell ref="R14:R15"/>
    <mergeCell ref="M16:M17"/>
    <mergeCell ref="R16:R17"/>
    <mergeCell ref="F9:G9"/>
    <mergeCell ref="C8:C10"/>
    <mergeCell ref="N8:Q8"/>
    <mergeCell ref="S8:S10"/>
    <mergeCell ref="C16:C17"/>
    <mergeCell ref="H16:H17"/>
    <mergeCell ref="A12:T12"/>
    <mergeCell ref="A13:S13"/>
    <mergeCell ref="A14:A15"/>
    <mergeCell ref="B14:B15"/>
    <mergeCell ref="A1:T1"/>
    <mergeCell ref="A2:T2"/>
    <mergeCell ref="A3:S3"/>
    <mergeCell ref="A4:T4"/>
    <mergeCell ref="S14:S15"/>
    <mergeCell ref="T14:T15"/>
    <mergeCell ref="A6:T6"/>
    <mergeCell ref="A8:A10"/>
    <mergeCell ref="B8:B10"/>
    <mergeCell ref="D9:E9"/>
    <mergeCell ref="D8:G8"/>
    <mergeCell ref="H8:H10"/>
    <mergeCell ref="R8:R10"/>
    <mergeCell ref="T8:T10"/>
    <mergeCell ref="I9:J9"/>
    <mergeCell ref="K9:L9"/>
    <mergeCell ref="N9:O9"/>
    <mergeCell ref="P9:Q9"/>
    <mergeCell ref="I8:L8"/>
    <mergeCell ref="M8:M10"/>
    <mergeCell ref="S37:S38"/>
    <mergeCell ref="T37:T38"/>
    <mergeCell ref="A37:A38"/>
    <mergeCell ref="B37:B38"/>
    <mergeCell ref="C37:C38"/>
    <mergeCell ref="H37:H38"/>
    <mergeCell ref="M37:M38"/>
    <mergeCell ref="R37:R38"/>
    <mergeCell ref="S25:S26"/>
    <mergeCell ref="T25:T26"/>
    <mergeCell ref="A25:A26"/>
    <mergeCell ref="B25:B26"/>
    <mergeCell ref="C25:C26"/>
    <mergeCell ref="H25:H26"/>
    <mergeCell ref="M25:M26"/>
    <mergeCell ref="R25:R26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Chatka_Puchatka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Kubus_Puchatek</dc:creator>
  <cp:keywords/>
  <dc:description/>
  <cp:lastModifiedBy>user</cp:lastModifiedBy>
  <cp:lastPrinted>2012-05-15T07:51:45Z</cp:lastPrinted>
  <dcterms:created xsi:type="dcterms:W3CDTF">2007-09-03T14:28:42Z</dcterms:created>
  <dcterms:modified xsi:type="dcterms:W3CDTF">2013-07-10T10:12:54Z</dcterms:modified>
  <cp:category/>
  <cp:version/>
  <cp:contentType/>
  <cp:contentStatus/>
</cp:coreProperties>
</file>