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arolina Jarosz\tabele rozkładu ocen\"/>
    </mc:Choice>
  </mc:AlternateContent>
  <bookViews>
    <workbookView xWindow="0" yWindow="0" windowWidth="28800" windowHeight="12480"/>
  </bookViews>
  <sheets>
    <sheet name="rozkład ocen AM" sheetId="2" r:id="rId1"/>
  </sheets>
  <definedNames>
    <definedName name="_xlnm._FilterDatabase" localSheetId="0" hidden="1">'rozkład ocen AM'!$A$2:$B$93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2" l="1"/>
  <c r="E32" i="2" l="1"/>
  <c r="E30" i="2"/>
  <c r="E89" i="2"/>
  <c r="E6" i="2"/>
  <c r="E59" i="2"/>
  <c r="E53" i="2"/>
  <c r="E41" i="2"/>
  <c r="E44" i="2"/>
  <c r="E77" i="2"/>
  <c r="E28" i="2"/>
  <c r="E68" i="2"/>
  <c r="E15" i="2"/>
  <c r="E83" i="2"/>
  <c r="E4" i="2"/>
  <c r="E82" i="2"/>
  <c r="E50" i="2"/>
  <c r="E57" i="2"/>
  <c r="E45" i="2"/>
  <c r="E78" i="2"/>
  <c r="E67" i="2"/>
  <c r="E33" i="2"/>
  <c r="E7" i="2"/>
  <c r="E73" i="2"/>
  <c r="E88" i="2"/>
  <c r="E55" i="2"/>
  <c r="E35" i="2"/>
  <c r="E62" i="2"/>
  <c r="E42" i="2"/>
  <c r="E64" i="2"/>
  <c r="E27" i="2"/>
  <c r="E24" i="2"/>
  <c r="E26" i="2"/>
  <c r="E10" i="2"/>
  <c r="E36" i="2"/>
  <c r="E65" i="2"/>
  <c r="E12" i="2"/>
  <c r="E81" i="2"/>
  <c r="E79" i="2"/>
  <c r="E43" i="2"/>
  <c r="E58" i="2"/>
  <c r="E72" i="2"/>
  <c r="E48" i="2"/>
  <c r="E47" i="2"/>
  <c r="E90" i="2"/>
  <c r="E3" i="2"/>
  <c r="E54" i="2"/>
  <c r="E37" i="2"/>
  <c r="E56" i="2"/>
  <c r="E13" i="2"/>
  <c r="E75" i="2"/>
  <c r="E71" i="2"/>
  <c r="E38" i="2"/>
  <c r="E8" i="2"/>
  <c r="E66" i="2"/>
  <c r="E92" i="2"/>
  <c r="E63" i="2"/>
  <c r="E52" i="2"/>
  <c r="E14" i="2"/>
  <c r="E34" i="2"/>
  <c r="E31" i="2"/>
  <c r="E25" i="2"/>
  <c r="E61" i="2"/>
  <c r="E85" i="2"/>
  <c r="E51" i="2"/>
  <c r="E39" i="2"/>
  <c r="E9" i="2"/>
  <c r="E87" i="2"/>
  <c r="E11" i="2"/>
  <c r="E76" i="2"/>
  <c r="E40" i="2"/>
  <c r="E60" i="2"/>
  <c r="E69" i="2"/>
  <c r="E29" i="2"/>
  <c r="E46" i="2"/>
  <c r="E49" i="2"/>
  <c r="E86" i="2"/>
  <c r="E84" i="2"/>
  <c r="E74" i="2"/>
  <c r="E91" i="2"/>
  <c r="E5" i="2"/>
  <c r="E80" i="2"/>
  <c r="E70" i="2"/>
  <c r="E18" i="2"/>
  <c r="E23" i="2"/>
  <c r="E22" i="2"/>
  <c r="E17" i="2"/>
  <c r="E21" i="2"/>
  <c r="E16" i="2"/>
  <c r="E19" i="2"/>
  <c r="E20" i="2"/>
  <c r="F4" i="2" l="1"/>
  <c r="F12" i="2"/>
  <c r="F20" i="2"/>
  <c r="F28" i="2"/>
  <c r="F36" i="2"/>
  <c r="F44" i="2"/>
  <c r="F52" i="2"/>
  <c r="F60" i="2"/>
  <c r="F68" i="2"/>
  <c r="F76" i="2"/>
  <c r="F84" i="2"/>
  <c r="F92" i="2"/>
  <c r="F56" i="2"/>
  <c r="F25" i="2"/>
  <c r="F65" i="2"/>
  <c r="F10" i="2"/>
  <c r="F50" i="2"/>
  <c r="F82" i="2"/>
  <c r="F35" i="2"/>
  <c r="F59" i="2"/>
  <c r="F5" i="2"/>
  <c r="F13" i="2"/>
  <c r="F21" i="2"/>
  <c r="F29" i="2"/>
  <c r="F37" i="2"/>
  <c r="F45" i="2"/>
  <c r="F53" i="2"/>
  <c r="F61" i="2"/>
  <c r="F69" i="2"/>
  <c r="F77" i="2"/>
  <c r="F85" i="2"/>
  <c r="F3" i="2"/>
  <c r="F47" i="2"/>
  <c r="F71" i="2"/>
  <c r="F8" i="2"/>
  <c r="F48" i="2"/>
  <c r="F80" i="2"/>
  <c r="F33" i="2"/>
  <c r="F57" i="2"/>
  <c r="F89" i="2"/>
  <c r="F34" i="2"/>
  <c r="F66" i="2"/>
  <c r="F27" i="2"/>
  <c r="F67" i="2"/>
  <c r="F91" i="2"/>
  <c r="F6" i="2"/>
  <c r="F14" i="2"/>
  <c r="F22" i="2"/>
  <c r="F30" i="2"/>
  <c r="F38" i="2"/>
  <c r="F46" i="2"/>
  <c r="F54" i="2"/>
  <c r="F62" i="2"/>
  <c r="F70" i="2"/>
  <c r="F78" i="2"/>
  <c r="F86" i="2"/>
  <c r="F55" i="2"/>
  <c r="F79" i="2"/>
  <c r="F16" i="2"/>
  <c r="F40" i="2"/>
  <c r="F72" i="2"/>
  <c r="F9" i="2"/>
  <c r="F41" i="2"/>
  <c r="F73" i="2"/>
  <c r="F26" i="2"/>
  <c r="F42" i="2"/>
  <c r="F74" i="2"/>
  <c r="F11" i="2"/>
  <c r="F43" i="2"/>
  <c r="F75" i="2"/>
  <c r="F7" i="2"/>
  <c r="F15" i="2"/>
  <c r="F23" i="2"/>
  <c r="F31" i="2"/>
  <c r="F39" i="2"/>
  <c r="F63" i="2"/>
  <c r="F87" i="2"/>
  <c r="F24" i="2"/>
  <c r="F32" i="2"/>
  <c r="F64" i="2"/>
  <c r="F88" i="2"/>
  <c r="F17" i="2"/>
  <c r="F49" i="2"/>
  <c r="F81" i="2"/>
  <c r="F18" i="2"/>
  <c r="F58" i="2"/>
  <c r="F90" i="2"/>
  <c r="F19" i="2"/>
  <c r="F51" i="2"/>
  <c r="F83" i="2"/>
</calcChain>
</file>

<file path=xl/sharedStrings.xml><?xml version="1.0" encoding="utf-8"?>
<sst xmlns="http://schemas.openxmlformats.org/spreadsheetml/2006/main" count="189" uniqueCount="17">
  <si>
    <t>Dyr</t>
  </si>
  <si>
    <t>I st.</t>
  </si>
  <si>
    <t>EA</t>
  </si>
  <si>
    <t>Instr</t>
  </si>
  <si>
    <t>KiTM</t>
  </si>
  <si>
    <t>Mk</t>
  </si>
  <si>
    <t>Wok</t>
  </si>
  <si>
    <t>II st.</t>
  </si>
  <si>
    <t xml:space="preserve">RAZEM </t>
  </si>
  <si>
    <t>Procentowy udział każdej z wystawionych ocen w porównaniu z liczbą całkowitą ocen zaliczających</t>
  </si>
  <si>
    <t xml:space="preserve">Całkowita liczba ocen zaliczających wystawionych w grupie odniesienia </t>
  </si>
  <si>
    <t>Oceny w skali używanej w AM</t>
  </si>
  <si>
    <t>stopień studiów</t>
  </si>
  <si>
    <t>kierunek studiów</t>
  </si>
  <si>
    <t>Dane do tabeli rozkładu ocen, rok akademicki 2017/2018 i 2018/2019 *</t>
  </si>
  <si>
    <t>* aby wyświetlić dane dla określonej grupy odniesienia, należy użyć filtrów założonych na kolumnach 1 i 2</t>
  </si>
  <si>
    <t>Procent skumulowany wystawionych ocen zaliczających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</si>
</sst>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view="pageBreakPreview" zoomScaleNormal="100" zoomScaleSheetLayoutView="100" workbookViewId="0">
      <selection activeCell="B64" sqref="B64"/>
    </sheetView>
  </sheetViews>
  <sheetFormatPr defaultRowHeight="15" x14ac:dyDescent="0.25"/>
  <cols>
    <col min="1" max="1" width="12.5703125" customWidth="1"/>
    <col min="2" max="2" width="12.28515625" customWidth="1"/>
    <col min="3" max="3" width="13.28515625" customWidth="1"/>
    <col min="4" max="4" width="18.42578125" customWidth="1"/>
    <col min="5" max="5" width="21.7109375" customWidth="1"/>
    <col min="6" max="6" width="17.5703125" customWidth="1"/>
  </cols>
  <sheetData>
    <row r="1" spans="1:6" ht="27" customHeight="1" x14ac:dyDescent="0.25">
      <c r="A1" s="8" t="s">
        <v>14</v>
      </c>
    </row>
    <row r="2" spans="1:6" s="4" customFormat="1" ht="45" x14ac:dyDescent="0.2">
      <c r="A2" s="12" t="s">
        <v>13</v>
      </c>
      <c r="B2" s="12" t="s">
        <v>12</v>
      </c>
      <c r="C2" s="7" t="s">
        <v>11</v>
      </c>
      <c r="D2" s="7" t="s">
        <v>10</v>
      </c>
      <c r="E2" s="7" t="s">
        <v>9</v>
      </c>
      <c r="F2" s="7" t="s">
        <v>16</v>
      </c>
    </row>
    <row r="3" spans="1:6" x14ac:dyDescent="0.25">
      <c r="A3" s="5" t="s">
        <v>0</v>
      </c>
      <c r="B3" s="5" t="s">
        <v>1</v>
      </c>
      <c r="C3" s="5">
        <v>3</v>
      </c>
      <c r="D3" s="5">
        <v>3</v>
      </c>
      <c r="E3" s="6">
        <f>D3/D$93</f>
        <v>1.8848957024377984E-4</v>
      </c>
      <c r="F3" s="6">
        <f>SUBTOTAL(9,E$2:E3)</f>
        <v>1.8848957024377984E-4</v>
      </c>
    </row>
    <row r="4" spans="1:6" x14ac:dyDescent="0.25">
      <c r="A4" s="5" t="s">
        <v>0</v>
      </c>
      <c r="B4" s="5" t="s">
        <v>1</v>
      </c>
      <c r="C4" s="5">
        <v>3.5</v>
      </c>
      <c r="D4" s="5">
        <v>2</v>
      </c>
      <c r="E4" s="6">
        <f t="shared" ref="E4:E67" si="0">D4/D$93</f>
        <v>1.2565971349585322E-4</v>
      </c>
      <c r="F4" s="6">
        <f>SUBTOTAL(9,E$2:E4)</f>
        <v>3.1414928373963303E-4</v>
      </c>
    </row>
    <row r="5" spans="1:6" x14ac:dyDescent="0.25">
      <c r="A5" s="5" t="s">
        <v>0</v>
      </c>
      <c r="B5" s="5" t="s">
        <v>1</v>
      </c>
      <c r="C5" s="5">
        <v>3.75</v>
      </c>
      <c r="D5" s="5">
        <v>8</v>
      </c>
      <c r="E5" s="6">
        <f t="shared" si="0"/>
        <v>5.0263885398341287E-4</v>
      </c>
      <c r="F5" s="6">
        <f>SUBTOTAL(9,E$2:E5)</f>
        <v>8.167881377230459E-4</v>
      </c>
    </row>
    <row r="6" spans="1:6" x14ac:dyDescent="0.25">
      <c r="A6" s="5" t="s">
        <v>0</v>
      </c>
      <c r="B6" s="5" t="s">
        <v>1</v>
      </c>
      <c r="C6" s="5">
        <v>4</v>
      </c>
      <c r="D6" s="5">
        <v>20</v>
      </c>
      <c r="E6" s="6">
        <f t="shared" si="0"/>
        <v>1.2565971349585323E-3</v>
      </c>
      <c r="F6" s="6">
        <f>SUBTOTAL(9,E$2:E6)</f>
        <v>2.0733852726815783E-3</v>
      </c>
    </row>
    <row r="7" spans="1:6" x14ac:dyDescent="0.25">
      <c r="A7" s="5" t="s">
        <v>0</v>
      </c>
      <c r="B7" s="5" t="s">
        <v>1</v>
      </c>
      <c r="C7" s="5">
        <v>4.5</v>
      </c>
      <c r="D7" s="5">
        <v>28</v>
      </c>
      <c r="E7" s="6">
        <f t="shared" si="0"/>
        <v>1.7592359889419453E-3</v>
      </c>
      <c r="F7" s="6">
        <f>SUBTOTAL(9,E$2:E7)</f>
        <v>3.8326212616235237E-3</v>
      </c>
    </row>
    <row r="8" spans="1:6" x14ac:dyDescent="0.25">
      <c r="A8" s="5" t="s">
        <v>0</v>
      </c>
      <c r="B8" s="5" t="s">
        <v>1</v>
      </c>
      <c r="C8" s="5">
        <v>4.75</v>
      </c>
      <c r="D8" s="5">
        <v>28</v>
      </c>
      <c r="E8" s="6">
        <f t="shared" si="0"/>
        <v>1.7592359889419453E-3</v>
      </c>
      <c r="F8" s="6">
        <f>SUBTOTAL(9,E$2:E8)</f>
        <v>5.591857250565469E-3</v>
      </c>
    </row>
    <row r="9" spans="1:6" x14ac:dyDescent="0.25">
      <c r="A9" s="5" t="s">
        <v>0</v>
      </c>
      <c r="B9" s="5" t="s">
        <v>1</v>
      </c>
      <c r="C9" s="5">
        <v>5</v>
      </c>
      <c r="D9" s="5">
        <v>102</v>
      </c>
      <c r="E9" s="6">
        <f t="shared" si="0"/>
        <v>6.4086453882885143E-3</v>
      </c>
      <c r="F9" s="6">
        <f>SUBTOTAL(9,E$2:E9)</f>
        <v>1.2000502638853983E-2</v>
      </c>
    </row>
    <row r="10" spans="1:6" x14ac:dyDescent="0.25">
      <c r="A10" s="5" t="s">
        <v>0</v>
      </c>
      <c r="B10" s="5" t="s">
        <v>1</v>
      </c>
      <c r="C10" s="5">
        <v>5.5</v>
      </c>
      <c r="D10" s="5">
        <v>54</v>
      </c>
      <c r="E10" s="6">
        <f t="shared" si="0"/>
        <v>3.3928122643880373E-3</v>
      </c>
      <c r="F10" s="6">
        <f>SUBTOTAL(9,E$2:E10)</f>
        <v>1.5393314903242021E-2</v>
      </c>
    </row>
    <row r="11" spans="1:6" x14ac:dyDescent="0.25">
      <c r="A11" s="5" t="s">
        <v>2</v>
      </c>
      <c r="B11" s="5" t="s">
        <v>1</v>
      </c>
      <c r="C11" s="5">
        <v>3</v>
      </c>
      <c r="D11" s="5">
        <v>57</v>
      </c>
      <c r="E11" s="6">
        <f t="shared" si="0"/>
        <v>3.5813018346318171E-3</v>
      </c>
      <c r="F11" s="6">
        <f>SUBTOTAL(9,E$2:E11)</f>
        <v>1.8974616737873838E-2</v>
      </c>
    </row>
    <row r="12" spans="1:6" x14ac:dyDescent="0.25">
      <c r="A12" s="5" t="s">
        <v>2</v>
      </c>
      <c r="B12" s="5" t="s">
        <v>1</v>
      </c>
      <c r="C12" s="5">
        <v>3.5</v>
      </c>
      <c r="D12" s="5">
        <v>64</v>
      </c>
      <c r="E12" s="6">
        <f t="shared" si="0"/>
        <v>4.021110831867303E-3</v>
      </c>
      <c r="F12" s="6">
        <f>SUBTOTAL(9,E$2:E12)</f>
        <v>2.299572756974114E-2</v>
      </c>
    </row>
    <row r="13" spans="1:6" x14ac:dyDescent="0.25">
      <c r="A13" s="5" t="s">
        <v>2</v>
      </c>
      <c r="B13" s="5" t="s">
        <v>1</v>
      </c>
      <c r="C13" s="5">
        <v>3.75</v>
      </c>
      <c r="D13" s="5">
        <v>63</v>
      </c>
      <c r="E13" s="6">
        <f t="shared" si="0"/>
        <v>3.9582809751193765E-3</v>
      </c>
      <c r="F13" s="6">
        <f>SUBTOTAL(9,E$2:E13)</f>
        <v>2.6954008544860516E-2</v>
      </c>
    </row>
    <row r="14" spans="1:6" x14ac:dyDescent="0.25">
      <c r="A14" s="5" t="s">
        <v>2</v>
      </c>
      <c r="B14" s="5" t="s">
        <v>1</v>
      </c>
      <c r="C14" s="5">
        <v>4</v>
      </c>
      <c r="D14" s="5">
        <v>167</v>
      </c>
      <c r="E14" s="6">
        <f t="shared" si="0"/>
        <v>1.0492586076903745E-2</v>
      </c>
      <c r="F14" s="6">
        <f>SUBTOTAL(9,E$2:E14)</f>
        <v>3.7446594621764265E-2</v>
      </c>
    </row>
    <row r="15" spans="1:6" x14ac:dyDescent="0.25">
      <c r="A15" s="5" t="s">
        <v>2</v>
      </c>
      <c r="B15" s="5" t="s">
        <v>1</v>
      </c>
      <c r="C15" s="5">
        <v>4.5</v>
      </c>
      <c r="D15" s="5">
        <v>196</v>
      </c>
      <c r="E15" s="6">
        <f t="shared" si="0"/>
        <v>1.2314651922593617E-2</v>
      </c>
      <c r="F15" s="6">
        <f>SUBTOTAL(9,E$2:E15)</f>
        <v>4.976124654435788E-2</v>
      </c>
    </row>
    <row r="16" spans="1:6" x14ac:dyDescent="0.25">
      <c r="A16" s="5" t="s">
        <v>2</v>
      </c>
      <c r="B16" s="5" t="s">
        <v>1</v>
      </c>
      <c r="C16" s="5">
        <v>4.75</v>
      </c>
      <c r="D16" s="5">
        <v>200</v>
      </c>
      <c r="E16" s="6">
        <f t="shared" si="0"/>
        <v>1.2565971349585323E-2</v>
      </c>
      <c r="F16" s="6">
        <f>SUBTOTAL(9,E$2:E16)</f>
        <v>6.2327217893943201E-2</v>
      </c>
    </row>
    <row r="17" spans="1:6" x14ac:dyDescent="0.25">
      <c r="A17" s="5" t="s">
        <v>2</v>
      </c>
      <c r="B17" s="5" t="s">
        <v>1</v>
      </c>
      <c r="C17" s="5">
        <v>5</v>
      </c>
      <c r="D17" s="5">
        <v>455</v>
      </c>
      <c r="E17" s="6">
        <f t="shared" si="0"/>
        <v>2.858758482030661E-2</v>
      </c>
      <c r="F17" s="6">
        <f>SUBTOTAL(9,E$2:E17)</f>
        <v>9.0914802714249815E-2</v>
      </c>
    </row>
    <row r="18" spans="1:6" x14ac:dyDescent="0.25">
      <c r="A18" s="5" t="s">
        <v>2</v>
      </c>
      <c r="B18" s="5" t="s">
        <v>1</v>
      </c>
      <c r="C18" s="5">
        <v>5.5</v>
      </c>
      <c r="D18" s="5">
        <v>144</v>
      </c>
      <c r="E18" s="6">
        <f t="shared" si="0"/>
        <v>9.0474993717014323E-3</v>
      </c>
      <c r="F18" s="6">
        <f>SUBTOTAL(9,E$2:E18)</f>
        <v>9.9962302085951249E-2</v>
      </c>
    </row>
    <row r="19" spans="1:6" ht="15.75" x14ac:dyDescent="0.25">
      <c r="A19" s="9" t="s">
        <v>3</v>
      </c>
      <c r="B19" s="9" t="s">
        <v>1</v>
      </c>
      <c r="C19" s="9">
        <v>3</v>
      </c>
      <c r="D19" s="9">
        <v>284</v>
      </c>
      <c r="E19" s="10">
        <f t="shared" si="0"/>
        <v>1.7843679316411159E-2</v>
      </c>
      <c r="F19" s="6">
        <f>SUBTOTAL(9,E$2:E19)</f>
        <v>0.11780598140236241</v>
      </c>
    </row>
    <row r="20" spans="1:6" ht="15.75" x14ac:dyDescent="0.25">
      <c r="A20" s="9" t="s">
        <v>3</v>
      </c>
      <c r="B20" s="9" t="s">
        <v>1</v>
      </c>
      <c r="C20" s="9">
        <v>3.5</v>
      </c>
      <c r="D20" s="9">
        <v>225</v>
      </c>
      <c r="E20" s="10">
        <f t="shared" si="0"/>
        <v>1.4136717768283489E-2</v>
      </c>
      <c r="F20" s="6">
        <f>SUBTOTAL(9,E$2:E20)</f>
        <v>0.13194269917064591</v>
      </c>
    </row>
    <row r="21" spans="1:6" ht="15.75" x14ac:dyDescent="0.25">
      <c r="A21" s="9" t="s">
        <v>3</v>
      </c>
      <c r="B21" s="9" t="s">
        <v>1</v>
      </c>
      <c r="C21" s="9">
        <v>3.75</v>
      </c>
      <c r="D21" s="9">
        <v>300</v>
      </c>
      <c r="E21" s="10">
        <f t="shared" si="0"/>
        <v>1.8848957024377985E-2</v>
      </c>
      <c r="F21" s="6">
        <f>SUBTOTAL(9,E$2:E21)</f>
        <v>0.15079165619502388</v>
      </c>
    </row>
    <row r="22" spans="1:6" ht="15.75" x14ac:dyDescent="0.25">
      <c r="A22" s="9" t="s">
        <v>3</v>
      </c>
      <c r="B22" s="9" t="s">
        <v>1</v>
      </c>
      <c r="C22" s="9">
        <v>4</v>
      </c>
      <c r="D22" s="9">
        <v>703</v>
      </c>
      <c r="E22" s="10">
        <f t="shared" si="0"/>
        <v>4.416938929379241E-2</v>
      </c>
      <c r="F22" s="6">
        <f>SUBTOTAL(9,E$2:E22)</f>
        <v>0.19496104548881629</v>
      </c>
    </row>
    <row r="23" spans="1:6" ht="15.75" x14ac:dyDescent="0.25">
      <c r="A23" s="9" t="s">
        <v>3</v>
      </c>
      <c r="B23" s="9" t="s">
        <v>1</v>
      </c>
      <c r="C23" s="9">
        <v>4.5</v>
      </c>
      <c r="D23" s="9">
        <v>765</v>
      </c>
      <c r="E23" s="10">
        <f t="shared" si="0"/>
        <v>4.8064840412163863E-2</v>
      </c>
      <c r="F23" s="6">
        <f>SUBTOTAL(9,E$2:E23)</f>
        <v>0.24302588590098015</v>
      </c>
    </row>
    <row r="24" spans="1:6" ht="15.75" x14ac:dyDescent="0.25">
      <c r="A24" s="9" t="s">
        <v>3</v>
      </c>
      <c r="B24" s="9" t="s">
        <v>1</v>
      </c>
      <c r="C24" s="9">
        <v>4.75</v>
      </c>
      <c r="D24" s="9">
        <v>888</v>
      </c>
      <c r="E24" s="10">
        <f t="shared" si="0"/>
        <v>5.5792912792158832E-2</v>
      </c>
      <c r="F24" s="6">
        <f>SUBTOTAL(9,E$2:E24)</f>
        <v>0.29881879869313899</v>
      </c>
    </row>
    <row r="25" spans="1:6" ht="15.75" x14ac:dyDescent="0.25">
      <c r="A25" s="9" t="s">
        <v>3</v>
      </c>
      <c r="B25" s="9" t="s">
        <v>1</v>
      </c>
      <c r="C25" s="9">
        <v>5</v>
      </c>
      <c r="D25" s="9">
        <v>1899</v>
      </c>
      <c r="E25" s="10">
        <f t="shared" si="0"/>
        <v>0.11931389796431265</v>
      </c>
      <c r="F25" s="6">
        <f>SUBTOTAL(9,E$2:E25)</f>
        <v>0.41813269665745162</v>
      </c>
    </row>
    <row r="26" spans="1:6" ht="15.75" x14ac:dyDescent="0.25">
      <c r="A26" s="9" t="s">
        <v>3</v>
      </c>
      <c r="B26" s="9" t="s">
        <v>1</v>
      </c>
      <c r="C26" s="9">
        <v>5.5</v>
      </c>
      <c r="D26" s="9">
        <v>718</v>
      </c>
      <c r="E26" s="10">
        <f t="shared" si="0"/>
        <v>4.511183714501131E-2</v>
      </c>
      <c r="F26" s="6">
        <f>SUBTOTAL(9,E$2:E26)</f>
        <v>0.46324453380246294</v>
      </c>
    </row>
    <row r="27" spans="1:6" x14ac:dyDescent="0.25">
      <c r="A27" s="5" t="s">
        <v>4</v>
      </c>
      <c r="B27" s="5" t="s">
        <v>1</v>
      </c>
      <c r="C27" s="5">
        <v>3</v>
      </c>
      <c r="D27" s="5">
        <v>37</v>
      </c>
      <c r="E27" s="6">
        <f t="shared" si="0"/>
        <v>2.3247046996732849E-3</v>
      </c>
      <c r="F27" s="6">
        <f>SUBTOTAL(9,E$2:E27)</f>
        <v>0.46556923850213622</v>
      </c>
    </row>
    <row r="28" spans="1:6" x14ac:dyDescent="0.25">
      <c r="A28" s="5" t="s">
        <v>4</v>
      </c>
      <c r="B28" s="5" t="s">
        <v>1</v>
      </c>
      <c r="C28" s="5">
        <v>3.5</v>
      </c>
      <c r="D28" s="5">
        <v>27</v>
      </c>
      <c r="E28" s="6">
        <f t="shared" si="0"/>
        <v>1.6964061321940187E-3</v>
      </c>
      <c r="F28" s="6">
        <f>SUBTOTAL(9,E$2:E28)</f>
        <v>0.46726564463433023</v>
      </c>
    </row>
    <row r="29" spans="1:6" x14ac:dyDescent="0.25">
      <c r="A29" s="5" t="s">
        <v>4</v>
      </c>
      <c r="B29" s="5" t="s">
        <v>1</v>
      </c>
      <c r="C29" s="5">
        <v>3.75</v>
      </c>
      <c r="D29" s="5">
        <v>32</v>
      </c>
      <c r="E29" s="6">
        <f t="shared" si="0"/>
        <v>2.0105554159336515E-3</v>
      </c>
      <c r="F29" s="6">
        <f>SUBTOTAL(9,E$2:E29)</f>
        <v>0.46927620005026388</v>
      </c>
    </row>
    <row r="30" spans="1:6" x14ac:dyDescent="0.25">
      <c r="A30" s="5" t="s">
        <v>4</v>
      </c>
      <c r="B30" s="5" t="s">
        <v>1</v>
      </c>
      <c r="C30" s="5">
        <v>4</v>
      </c>
      <c r="D30" s="5">
        <v>81</v>
      </c>
      <c r="E30" s="6">
        <f t="shared" si="0"/>
        <v>5.0892183965820558E-3</v>
      </c>
      <c r="F30" s="6">
        <f>SUBTOTAL(9,E$2:E30)</f>
        <v>0.47436541844684593</v>
      </c>
    </row>
    <row r="31" spans="1:6" x14ac:dyDescent="0.25">
      <c r="A31" s="5" t="s">
        <v>4</v>
      </c>
      <c r="B31" s="5" t="s">
        <v>1</v>
      </c>
      <c r="C31" s="5">
        <v>4.5</v>
      </c>
      <c r="D31" s="5">
        <v>86</v>
      </c>
      <c r="E31" s="6">
        <f t="shared" si="0"/>
        <v>5.4033676803216888E-3</v>
      </c>
      <c r="F31" s="6">
        <f>SUBTOTAL(9,E$2:E31)</f>
        <v>0.47976878612716761</v>
      </c>
    </row>
    <row r="32" spans="1:6" x14ac:dyDescent="0.25">
      <c r="A32" s="5" t="s">
        <v>4</v>
      </c>
      <c r="B32" s="5" t="s">
        <v>1</v>
      </c>
      <c r="C32" s="5">
        <v>4.75</v>
      </c>
      <c r="D32" s="5">
        <v>95</v>
      </c>
      <c r="E32" s="6">
        <f t="shared" si="0"/>
        <v>5.9688363910530284E-3</v>
      </c>
      <c r="F32" s="6">
        <f>SUBTOTAL(9,E$2:E32)</f>
        <v>0.48573762251822061</v>
      </c>
    </row>
    <row r="33" spans="1:6" x14ac:dyDescent="0.25">
      <c r="A33" s="5" t="s">
        <v>4</v>
      </c>
      <c r="B33" s="5" t="s">
        <v>1</v>
      </c>
      <c r="C33" s="5">
        <v>5</v>
      </c>
      <c r="D33" s="5">
        <v>214</v>
      </c>
      <c r="E33" s="6">
        <f t="shared" si="0"/>
        <v>1.3445589344056295E-2</v>
      </c>
      <c r="F33" s="6">
        <f>SUBTOTAL(9,E$2:E33)</f>
        <v>0.49918321186227693</v>
      </c>
    </row>
    <row r="34" spans="1:6" x14ac:dyDescent="0.25">
      <c r="A34" s="5" t="s">
        <v>4</v>
      </c>
      <c r="B34" s="5" t="s">
        <v>1</v>
      </c>
      <c r="C34" s="5">
        <v>5.5</v>
      </c>
      <c r="D34" s="5">
        <v>72</v>
      </c>
      <c r="E34" s="6">
        <f t="shared" si="0"/>
        <v>4.5237496858507161E-3</v>
      </c>
      <c r="F34" s="6">
        <f>SUBTOTAL(9,E$2:E34)</f>
        <v>0.50370696154812766</v>
      </c>
    </row>
    <row r="35" spans="1:6" x14ac:dyDescent="0.25">
      <c r="A35" s="5" t="s">
        <v>5</v>
      </c>
      <c r="B35" s="5" t="s">
        <v>1</v>
      </c>
      <c r="C35" s="5">
        <v>3</v>
      </c>
      <c r="D35" s="5">
        <v>3</v>
      </c>
      <c r="E35" s="6">
        <f t="shared" si="0"/>
        <v>1.8848957024377984E-4</v>
      </c>
      <c r="F35" s="6">
        <f>SUBTOTAL(9,E$2:E35)</f>
        <v>0.50389545111837142</v>
      </c>
    </row>
    <row r="36" spans="1:6" x14ac:dyDescent="0.25">
      <c r="A36" s="5" t="s">
        <v>5</v>
      </c>
      <c r="B36" s="5" t="s">
        <v>1</v>
      </c>
      <c r="C36" s="5">
        <v>3.5</v>
      </c>
      <c r="D36" s="5">
        <v>5</v>
      </c>
      <c r="E36" s="6">
        <f t="shared" si="0"/>
        <v>3.1414928373963308E-4</v>
      </c>
      <c r="F36" s="6">
        <f>SUBTOTAL(9,E$2:E36)</f>
        <v>0.50420960040211105</v>
      </c>
    </row>
    <row r="37" spans="1:6" x14ac:dyDescent="0.25">
      <c r="A37" s="5" t="s">
        <v>5</v>
      </c>
      <c r="B37" s="5" t="s">
        <v>1</v>
      </c>
      <c r="C37" s="5">
        <v>4</v>
      </c>
      <c r="D37" s="5">
        <v>19</v>
      </c>
      <c r="E37" s="6">
        <f t="shared" si="0"/>
        <v>1.1937672782106057E-3</v>
      </c>
      <c r="F37" s="6">
        <f>SUBTOTAL(9,E$2:E37)</f>
        <v>0.50540336768032168</v>
      </c>
    </row>
    <row r="38" spans="1:6" x14ac:dyDescent="0.25">
      <c r="A38" s="5" t="s">
        <v>5</v>
      </c>
      <c r="B38" s="5" t="s">
        <v>1</v>
      </c>
      <c r="C38" s="5">
        <v>4.5</v>
      </c>
      <c r="D38" s="5">
        <v>26</v>
      </c>
      <c r="E38" s="6">
        <f t="shared" si="0"/>
        <v>1.633576275446092E-3</v>
      </c>
      <c r="F38" s="6">
        <f>SUBTOTAL(9,E$2:E38)</f>
        <v>0.50703694395576782</v>
      </c>
    </row>
    <row r="39" spans="1:6" x14ac:dyDescent="0.25">
      <c r="A39" s="5" t="s">
        <v>5</v>
      </c>
      <c r="B39" s="5" t="s">
        <v>1</v>
      </c>
      <c r="C39" s="5">
        <v>5</v>
      </c>
      <c r="D39" s="5">
        <v>124</v>
      </c>
      <c r="E39" s="6">
        <f t="shared" si="0"/>
        <v>7.7909022367429002E-3</v>
      </c>
      <c r="F39" s="6">
        <f>SUBTOTAL(9,E$2:E39)</f>
        <v>0.51482784619251076</v>
      </c>
    </row>
    <row r="40" spans="1:6" x14ac:dyDescent="0.25">
      <c r="A40" s="5" t="s">
        <v>6</v>
      </c>
      <c r="B40" s="5" t="s">
        <v>1</v>
      </c>
      <c r="C40" s="5">
        <v>3</v>
      </c>
      <c r="D40" s="5">
        <v>59</v>
      </c>
      <c r="E40" s="6">
        <f t="shared" si="0"/>
        <v>3.7069615481276704E-3</v>
      </c>
      <c r="F40" s="6">
        <f>SUBTOTAL(9,E$2:E40)</f>
        <v>0.51853480774063843</v>
      </c>
    </row>
    <row r="41" spans="1:6" x14ac:dyDescent="0.25">
      <c r="A41" s="5" t="s">
        <v>6</v>
      </c>
      <c r="B41" s="5" t="s">
        <v>1</v>
      </c>
      <c r="C41" s="5">
        <v>3.5</v>
      </c>
      <c r="D41" s="5">
        <v>31</v>
      </c>
      <c r="E41" s="6">
        <f t="shared" si="0"/>
        <v>1.947725559185725E-3</v>
      </c>
      <c r="F41" s="6">
        <f>SUBTOTAL(9,E$2:E41)</f>
        <v>0.52048253329982419</v>
      </c>
    </row>
    <row r="42" spans="1:6" x14ac:dyDescent="0.25">
      <c r="A42" s="5" t="s">
        <v>6</v>
      </c>
      <c r="B42" s="5" t="s">
        <v>1</v>
      </c>
      <c r="C42" s="5">
        <v>3.75</v>
      </c>
      <c r="D42" s="5">
        <v>33</v>
      </c>
      <c r="E42" s="6">
        <f t="shared" si="0"/>
        <v>2.0733852726815783E-3</v>
      </c>
      <c r="F42" s="6">
        <f>SUBTOTAL(9,E$2:E42)</f>
        <v>0.52255591857250572</v>
      </c>
    </row>
    <row r="43" spans="1:6" x14ac:dyDescent="0.25">
      <c r="A43" s="5" t="s">
        <v>6</v>
      </c>
      <c r="B43" s="5" t="s">
        <v>1</v>
      </c>
      <c r="C43" s="5">
        <v>4</v>
      </c>
      <c r="D43" s="5">
        <v>106</v>
      </c>
      <c r="E43" s="6">
        <f t="shared" si="0"/>
        <v>6.6599648152802209E-3</v>
      </c>
      <c r="F43" s="6">
        <f>SUBTOTAL(9,E$2:E43)</f>
        <v>0.52921588338778591</v>
      </c>
    </row>
    <row r="44" spans="1:6" x14ac:dyDescent="0.25">
      <c r="A44" s="5" t="s">
        <v>6</v>
      </c>
      <c r="B44" s="5" t="s">
        <v>1</v>
      </c>
      <c r="C44" s="5">
        <v>4.5</v>
      </c>
      <c r="D44" s="5">
        <v>120</v>
      </c>
      <c r="E44" s="6">
        <f t="shared" si="0"/>
        <v>7.5395828097511936E-3</v>
      </c>
      <c r="F44" s="6">
        <f>SUBTOTAL(9,E$2:E44)</f>
        <v>0.53675546619753711</v>
      </c>
    </row>
    <row r="45" spans="1:6" x14ac:dyDescent="0.25">
      <c r="A45" s="5" t="s">
        <v>6</v>
      </c>
      <c r="B45" s="5" t="s">
        <v>1</v>
      </c>
      <c r="C45" s="5">
        <v>4.75</v>
      </c>
      <c r="D45" s="5">
        <v>190</v>
      </c>
      <c r="E45" s="6">
        <f t="shared" si="0"/>
        <v>1.1937672782106057E-2</v>
      </c>
      <c r="F45" s="6">
        <f>SUBTOTAL(9,E$2:E45)</f>
        <v>0.54869313897964322</v>
      </c>
    </row>
    <row r="46" spans="1:6" x14ac:dyDescent="0.25">
      <c r="A46" s="5" t="s">
        <v>6</v>
      </c>
      <c r="B46" s="5" t="s">
        <v>1</v>
      </c>
      <c r="C46" s="5">
        <v>5</v>
      </c>
      <c r="D46" s="5">
        <v>358</v>
      </c>
      <c r="E46" s="6">
        <f t="shared" si="0"/>
        <v>2.2493088715757729E-2</v>
      </c>
      <c r="F46" s="6">
        <f>SUBTOTAL(9,E$2:E46)</f>
        <v>0.57118622769540095</v>
      </c>
    </row>
    <row r="47" spans="1:6" x14ac:dyDescent="0.25">
      <c r="A47" s="5" t="s">
        <v>6</v>
      </c>
      <c r="B47" s="5" t="s">
        <v>1</v>
      </c>
      <c r="C47" s="5">
        <v>5.5</v>
      </c>
      <c r="D47" s="5">
        <v>174</v>
      </c>
      <c r="E47" s="6">
        <f t="shared" si="0"/>
        <v>1.093239507413923E-2</v>
      </c>
      <c r="F47" s="6">
        <f>SUBTOTAL(9,E$2:E47)</f>
        <v>0.58211862276954018</v>
      </c>
    </row>
    <row r="48" spans="1:6" x14ac:dyDescent="0.25">
      <c r="A48" s="5" t="s">
        <v>0</v>
      </c>
      <c r="B48" s="5" t="s">
        <v>7</v>
      </c>
      <c r="C48" s="5">
        <v>3</v>
      </c>
      <c r="D48" s="5">
        <v>1</v>
      </c>
      <c r="E48" s="6">
        <f t="shared" si="0"/>
        <v>6.2829856747926609E-5</v>
      </c>
      <c r="F48" s="6">
        <f>SUBTOTAL(9,E$2:E48)</f>
        <v>0.58218145262628807</v>
      </c>
    </row>
    <row r="49" spans="1:6" x14ac:dyDescent="0.25">
      <c r="A49" s="5" t="s">
        <v>0</v>
      </c>
      <c r="B49" s="5" t="s">
        <v>7</v>
      </c>
      <c r="C49" s="5">
        <v>3.5</v>
      </c>
      <c r="D49" s="5">
        <v>1</v>
      </c>
      <c r="E49" s="6">
        <f t="shared" si="0"/>
        <v>6.2829856747926609E-5</v>
      </c>
      <c r="F49" s="6">
        <f>SUBTOTAL(9,E$2:E49)</f>
        <v>0.58224428248303595</v>
      </c>
    </row>
    <row r="50" spans="1:6" x14ac:dyDescent="0.25">
      <c r="A50" s="5" t="s">
        <v>0</v>
      </c>
      <c r="B50" s="5" t="s">
        <v>7</v>
      </c>
      <c r="C50" s="5">
        <v>3.75</v>
      </c>
      <c r="D50" s="5">
        <v>2</v>
      </c>
      <c r="E50" s="6">
        <f t="shared" si="0"/>
        <v>1.2565971349585322E-4</v>
      </c>
      <c r="F50" s="6">
        <f>SUBTOTAL(9,E$2:E50)</f>
        <v>0.58236994219653182</v>
      </c>
    </row>
    <row r="51" spans="1:6" x14ac:dyDescent="0.25">
      <c r="A51" s="5" t="s">
        <v>0</v>
      </c>
      <c r="B51" s="5" t="s">
        <v>7</v>
      </c>
      <c r="C51" s="5">
        <v>4</v>
      </c>
      <c r="D51" s="5">
        <v>6</v>
      </c>
      <c r="E51" s="6">
        <f t="shared" si="0"/>
        <v>3.7697914048755968E-4</v>
      </c>
      <c r="F51" s="6">
        <f>SUBTOTAL(9,E$2:E51)</f>
        <v>0.58274692133701933</v>
      </c>
    </row>
    <row r="52" spans="1:6" x14ac:dyDescent="0.25">
      <c r="A52" s="5" t="s">
        <v>0</v>
      </c>
      <c r="B52" s="5" t="s">
        <v>7</v>
      </c>
      <c r="C52" s="5">
        <v>4.5</v>
      </c>
      <c r="D52" s="5">
        <v>3</v>
      </c>
      <c r="E52" s="6">
        <f t="shared" si="0"/>
        <v>1.8848957024377984E-4</v>
      </c>
      <c r="F52" s="6">
        <f>SUBTOTAL(9,E$2:E52)</f>
        <v>0.58293541090726309</v>
      </c>
    </row>
    <row r="53" spans="1:6" x14ac:dyDescent="0.25">
      <c r="A53" s="5" t="s">
        <v>0</v>
      </c>
      <c r="B53" s="5" t="s">
        <v>7</v>
      </c>
      <c r="C53" s="5">
        <v>4.75</v>
      </c>
      <c r="D53" s="5">
        <v>16</v>
      </c>
      <c r="E53" s="6">
        <f t="shared" si="0"/>
        <v>1.0052777079668257E-3</v>
      </c>
      <c r="F53" s="6">
        <f>SUBTOTAL(9,E$2:E53)</f>
        <v>0.58394068861522996</v>
      </c>
    </row>
    <row r="54" spans="1:6" x14ac:dyDescent="0.25">
      <c r="A54" s="5" t="s">
        <v>0</v>
      </c>
      <c r="B54" s="5" t="s">
        <v>7</v>
      </c>
      <c r="C54" s="5">
        <v>5</v>
      </c>
      <c r="D54" s="5">
        <v>45</v>
      </c>
      <c r="E54" s="6">
        <f t="shared" si="0"/>
        <v>2.8273435536566977E-3</v>
      </c>
      <c r="F54" s="6">
        <f>SUBTOTAL(9,E$2:E54)</f>
        <v>0.58676803216888662</v>
      </c>
    </row>
    <row r="55" spans="1:6" x14ac:dyDescent="0.25">
      <c r="A55" s="5" t="s">
        <v>0</v>
      </c>
      <c r="B55" s="5" t="s">
        <v>7</v>
      </c>
      <c r="C55" s="5">
        <v>5.5</v>
      </c>
      <c r="D55" s="5">
        <v>20</v>
      </c>
      <c r="E55" s="6">
        <f t="shared" si="0"/>
        <v>1.2565971349585323E-3</v>
      </c>
      <c r="F55" s="6">
        <f>SUBTOTAL(9,E$2:E55)</f>
        <v>0.58802462930384514</v>
      </c>
    </row>
    <row r="56" spans="1:6" x14ac:dyDescent="0.25">
      <c r="A56" s="5" t="s">
        <v>2</v>
      </c>
      <c r="B56" s="5" t="s">
        <v>7</v>
      </c>
      <c r="C56" s="5">
        <v>3</v>
      </c>
      <c r="D56" s="5">
        <v>13</v>
      </c>
      <c r="E56" s="6">
        <f t="shared" si="0"/>
        <v>8.1678813772304601E-4</v>
      </c>
      <c r="F56" s="6">
        <f>SUBTOTAL(9,E$2:E56)</f>
        <v>0.58884141744156815</v>
      </c>
    </row>
    <row r="57" spans="1:6" x14ac:dyDescent="0.25">
      <c r="A57" s="5" t="s">
        <v>2</v>
      </c>
      <c r="B57" s="5" t="s">
        <v>7</v>
      </c>
      <c r="C57" s="5">
        <v>3.5</v>
      </c>
      <c r="D57" s="5">
        <v>13</v>
      </c>
      <c r="E57" s="6">
        <f t="shared" si="0"/>
        <v>8.1678813772304601E-4</v>
      </c>
      <c r="F57" s="6">
        <f>SUBTOTAL(9,E$2:E57)</f>
        <v>0.58965820557929116</v>
      </c>
    </row>
    <row r="58" spans="1:6" x14ac:dyDescent="0.25">
      <c r="A58" s="5" t="s">
        <v>2</v>
      </c>
      <c r="B58" s="5" t="s">
        <v>7</v>
      </c>
      <c r="C58" s="5">
        <v>3.75</v>
      </c>
      <c r="D58" s="5">
        <v>18</v>
      </c>
      <c r="E58" s="6">
        <f t="shared" si="0"/>
        <v>1.130937421462679E-3</v>
      </c>
      <c r="F58" s="6">
        <f>SUBTOTAL(9,E$2:E58)</f>
        <v>0.5907891430007538</v>
      </c>
    </row>
    <row r="59" spans="1:6" x14ac:dyDescent="0.25">
      <c r="A59" s="5" t="s">
        <v>2</v>
      </c>
      <c r="B59" s="5" t="s">
        <v>7</v>
      </c>
      <c r="C59" s="5">
        <v>4</v>
      </c>
      <c r="D59" s="5">
        <v>90</v>
      </c>
      <c r="E59" s="6">
        <f t="shared" si="0"/>
        <v>5.6546871073133954E-3</v>
      </c>
      <c r="F59" s="6">
        <f>SUBTOTAL(9,E$2:E59)</f>
        <v>0.59644383010806723</v>
      </c>
    </row>
    <row r="60" spans="1:6" x14ac:dyDescent="0.25">
      <c r="A60" s="5" t="s">
        <v>2</v>
      </c>
      <c r="B60" s="5" t="s">
        <v>7</v>
      </c>
      <c r="C60" s="5">
        <v>4.5</v>
      </c>
      <c r="D60" s="5">
        <v>108</v>
      </c>
      <c r="E60" s="6">
        <f t="shared" si="0"/>
        <v>6.7856245287760747E-3</v>
      </c>
      <c r="F60" s="6">
        <f>SUBTOTAL(9,E$2:E60)</f>
        <v>0.6032294546368433</v>
      </c>
    </row>
    <row r="61" spans="1:6" x14ac:dyDescent="0.25">
      <c r="A61" s="5" t="s">
        <v>2</v>
      </c>
      <c r="B61" s="5" t="s">
        <v>7</v>
      </c>
      <c r="C61" s="5">
        <v>4.75</v>
      </c>
      <c r="D61" s="5">
        <v>152</v>
      </c>
      <c r="E61" s="6">
        <f t="shared" si="0"/>
        <v>9.5501382256848455E-3</v>
      </c>
      <c r="F61" s="6">
        <f>SUBTOTAL(9,E$2:E61)</f>
        <v>0.61277959286252814</v>
      </c>
    </row>
    <row r="62" spans="1:6" x14ac:dyDescent="0.25">
      <c r="A62" s="5" t="s">
        <v>2</v>
      </c>
      <c r="B62" s="5" t="s">
        <v>7</v>
      </c>
      <c r="C62" s="5">
        <v>5</v>
      </c>
      <c r="D62" s="5">
        <v>470</v>
      </c>
      <c r="E62" s="6">
        <f t="shared" si="0"/>
        <v>2.953003267152551E-2</v>
      </c>
      <c r="F62" s="6">
        <f>SUBTOTAL(9,E$2:E62)</f>
        <v>0.64230962553405369</v>
      </c>
    </row>
    <row r="63" spans="1:6" x14ac:dyDescent="0.25">
      <c r="A63" s="5" t="s">
        <v>2</v>
      </c>
      <c r="B63" s="5" t="s">
        <v>7</v>
      </c>
      <c r="C63" s="5">
        <v>5.5</v>
      </c>
      <c r="D63" s="5">
        <v>131</v>
      </c>
      <c r="E63" s="6">
        <f t="shared" si="0"/>
        <v>8.2307112339783869E-3</v>
      </c>
      <c r="F63" s="6">
        <f>SUBTOTAL(9,E$2:E63)</f>
        <v>0.65054033676803202</v>
      </c>
    </row>
    <row r="64" spans="1:6" x14ac:dyDescent="0.25">
      <c r="A64" s="5" t="s">
        <v>3</v>
      </c>
      <c r="B64" s="5" t="s">
        <v>7</v>
      </c>
      <c r="C64" s="5">
        <v>3</v>
      </c>
      <c r="D64" s="5">
        <v>149</v>
      </c>
      <c r="E64" s="6">
        <f t="shared" si="0"/>
        <v>9.3616486554410662E-3</v>
      </c>
      <c r="F64" s="6">
        <f>SUBTOTAL(9,E$2:E64)</f>
        <v>0.65990198542347311</v>
      </c>
    </row>
    <row r="65" spans="1:6" x14ac:dyDescent="0.25">
      <c r="A65" s="5" t="s">
        <v>3</v>
      </c>
      <c r="B65" s="5" t="s">
        <v>7</v>
      </c>
      <c r="C65" s="5">
        <v>3.5</v>
      </c>
      <c r="D65" s="5">
        <v>80</v>
      </c>
      <c r="E65" s="6">
        <f t="shared" si="0"/>
        <v>5.0263885398341293E-3</v>
      </c>
      <c r="F65" s="6">
        <f>SUBTOTAL(9,E$2:E65)</f>
        <v>0.66492837396330728</v>
      </c>
    </row>
    <row r="66" spans="1:6" x14ac:dyDescent="0.25">
      <c r="A66" s="5" t="s">
        <v>3</v>
      </c>
      <c r="B66" s="5" t="s">
        <v>7</v>
      </c>
      <c r="C66" s="5">
        <v>3.75</v>
      </c>
      <c r="D66" s="5">
        <v>153</v>
      </c>
      <c r="E66" s="6">
        <f t="shared" si="0"/>
        <v>9.6129680824327719E-3</v>
      </c>
      <c r="F66" s="6">
        <f>SUBTOTAL(9,E$2:E66)</f>
        <v>0.67454134204574001</v>
      </c>
    </row>
    <row r="67" spans="1:6" x14ac:dyDescent="0.25">
      <c r="A67" s="5" t="s">
        <v>3</v>
      </c>
      <c r="B67" s="5" t="s">
        <v>7</v>
      </c>
      <c r="C67" s="5">
        <v>4</v>
      </c>
      <c r="D67" s="5">
        <v>466</v>
      </c>
      <c r="E67" s="6">
        <f t="shared" si="0"/>
        <v>2.9278713244533801E-2</v>
      </c>
      <c r="F67" s="6">
        <f>SUBTOTAL(9,E$2:E67)</f>
        <v>0.7038200552902738</v>
      </c>
    </row>
    <row r="68" spans="1:6" x14ac:dyDescent="0.25">
      <c r="A68" s="5" t="s">
        <v>3</v>
      </c>
      <c r="B68" s="5" t="s">
        <v>7</v>
      </c>
      <c r="C68" s="5">
        <v>4.5</v>
      </c>
      <c r="D68" s="5">
        <v>462</v>
      </c>
      <c r="E68" s="6">
        <f t="shared" ref="E68:E92" si="1">D68/D$93</f>
        <v>2.9027393817542095E-2</v>
      </c>
      <c r="F68" s="6">
        <f>SUBTOTAL(9,E$2:E68)</f>
        <v>0.73284744910781585</v>
      </c>
    </row>
    <row r="69" spans="1:6" x14ac:dyDescent="0.25">
      <c r="A69" s="5" t="s">
        <v>3</v>
      </c>
      <c r="B69" s="5" t="s">
        <v>7</v>
      </c>
      <c r="C69" s="5">
        <v>4.75</v>
      </c>
      <c r="D69" s="5">
        <v>642</v>
      </c>
      <c r="E69" s="6">
        <f t="shared" si="1"/>
        <v>4.0336768032168888E-2</v>
      </c>
      <c r="F69" s="6">
        <f>SUBTOTAL(9,E$2:E69)</f>
        <v>0.77318421713998475</v>
      </c>
    </row>
    <row r="70" spans="1:6" x14ac:dyDescent="0.25">
      <c r="A70" s="5" t="s">
        <v>3</v>
      </c>
      <c r="B70" s="5" t="s">
        <v>7</v>
      </c>
      <c r="C70" s="5">
        <v>5</v>
      </c>
      <c r="D70" s="5">
        <v>1622</v>
      </c>
      <c r="E70" s="6">
        <f t="shared" si="1"/>
        <v>0.10191002764513697</v>
      </c>
      <c r="F70" s="6">
        <f>SUBTOTAL(9,E$2:E70)</f>
        <v>0.87509424478512177</v>
      </c>
    </row>
    <row r="71" spans="1:6" x14ac:dyDescent="0.25">
      <c r="A71" s="5" t="s">
        <v>3</v>
      </c>
      <c r="B71" s="5" t="s">
        <v>7</v>
      </c>
      <c r="C71" s="5">
        <v>5.5</v>
      </c>
      <c r="D71" s="5">
        <v>722</v>
      </c>
      <c r="E71" s="6">
        <f t="shared" si="1"/>
        <v>4.5363156572003016E-2</v>
      </c>
      <c r="F71" s="6">
        <f>SUBTOTAL(9,E$2:E71)</f>
        <v>0.92045740135712473</v>
      </c>
    </row>
    <row r="72" spans="1:6" x14ac:dyDescent="0.25">
      <c r="A72" s="5" t="s">
        <v>4</v>
      </c>
      <c r="B72" s="5" t="s">
        <v>7</v>
      </c>
      <c r="C72" s="5">
        <v>3</v>
      </c>
      <c r="D72" s="5">
        <v>5</v>
      </c>
      <c r="E72" s="6">
        <f t="shared" si="1"/>
        <v>3.1414928373963308E-4</v>
      </c>
      <c r="F72" s="6">
        <f>SUBTOTAL(9,E$2:E72)</f>
        <v>0.92077155064086436</v>
      </c>
    </row>
    <row r="73" spans="1:6" x14ac:dyDescent="0.25">
      <c r="A73" s="5" t="s">
        <v>4</v>
      </c>
      <c r="B73" s="5" t="s">
        <v>7</v>
      </c>
      <c r="C73" s="5">
        <v>3.5</v>
      </c>
      <c r="D73" s="5">
        <v>3</v>
      </c>
      <c r="E73" s="6">
        <f t="shared" si="1"/>
        <v>1.8848957024377984E-4</v>
      </c>
      <c r="F73" s="6">
        <f>SUBTOTAL(9,E$2:E73)</f>
        <v>0.92096004021110811</v>
      </c>
    </row>
    <row r="74" spans="1:6" x14ac:dyDescent="0.25">
      <c r="A74" s="5" t="s">
        <v>4</v>
      </c>
      <c r="B74" s="5" t="s">
        <v>7</v>
      </c>
      <c r="C74" s="5">
        <v>3.75</v>
      </c>
      <c r="D74" s="5">
        <v>6</v>
      </c>
      <c r="E74" s="6">
        <f t="shared" si="1"/>
        <v>3.7697914048755968E-4</v>
      </c>
      <c r="F74" s="6">
        <f>SUBTOTAL(9,E$2:E74)</f>
        <v>0.92133701935159562</v>
      </c>
    </row>
    <row r="75" spans="1:6" x14ac:dyDescent="0.25">
      <c r="A75" s="5" t="s">
        <v>4</v>
      </c>
      <c r="B75" s="5" t="s">
        <v>7</v>
      </c>
      <c r="C75" s="5">
        <v>4</v>
      </c>
      <c r="D75" s="5">
        <v>21</v>
      </c>
      <c r="E75" s="6">
        <f t="shared" si="1"/>
        <v>1.319426991706459E-3</v>
      </c>
      <c r="F75" s="6">
        <f>SUBTOTAL(9,E$2:E75)</f>
        <v>0.92265644634330213</v>
      </c>
    </row>
    <row r="76" spans="1:6" x14ac:dyDescent="0.25">
      <c r="A76" s="5" t="s">
        <v>4</v>
      </c>
      <c r="B76" s="5" t="s">
        <v>7</v>
      </c>
      <c r="C76" s="5">
        <v>4.5</v>
      </c>
      <c r="D76" s="5">
        <v>36</v>
      </c>
      <c r="E76" s="6">
        <f t="shared" si="1"/>
        <v>2.2618748429253581E-3</v>
      </c>
      <c r="F76" s="6">
        <f>SUBTOTAL(9,E$2:E76)</f>
        <v>0.92491832118622752</v>
      </c>
    </row>
    <row r="77" spans="1:6" x14ac:dyDescent="0.25">
      <c r="A77" s="5" t="s">
        <v>4</v>
      </c>
      <c r="B77" s="5" t="s">
        <v>7</v>
      </c>
      <c r="C77" s="5">
        <v>4.75</v>
      </c>
      <c r="D77" s="5">
        <v>51</v>
      </c>
      <c r="E77" s="6">
        <f t="shared" si="1"/>
        <v>3.2043226941442572E-3</v>
      </c>
      <c r="F77" s="6">
        <f>SUBTOTAL(9,E$2:E77)</f>
        <v>0.9281226438803718</v>
      </c>
    </row>
    <row r="78" spans="1:6" x14ac:dyDescent="0.25">
      <c r="A78" s="5" t="s">
        <v>4</v>
      </c>
      <c r="B78" s="5" t="s">
        <v>7</v>
      </c>
      <c r="C78" s="5">
        <v>5</v>
      </c>
      <c r="D78" s="5">
        <v>181</v>
      </c>
      <c r="E78" s="6">
        <f t="shared" si="1"/>
        <v>1.1372204071374717E-2</v>
      </c>
      <c r="F78" s="6">
        <f>SUBTOTAL(9,E$2:E78)</f>
        <v>0.93949484795174654</v>
      </c>
    </row>
    <row r="79" spans="1:6" x14ac:dyDescent="0.25">
      <c r="A79" s="5" t="s">
        <v>4</v>
      </c>
      <c r="B79" s="5" t="s">
        <v>7</v>
      </c>
      <c r="C79" s="5">
        <v>5.5</v>
      </c>
      <c r="D79" s="5">
        <v>85</v>
      </c>
      <c r="E79" s="6">
        <f t="shared" si="1"/>
        <v>5.3405378235737624E-3</v>
      </c>
      <c r="F79" s="6">
        <f>SUBTOTAL(9,E$2:E79)</f>
        <v>0.94483538577532034</v>
      </c>
    </row>
    <row r="80" spans="1:6" x14ac:dyDescent="0.25">
      <c r="A80" s="5" t="s">
        <v>5</v>
      </c>
      <c r="B80" s="5" t="s">
        <v>7</v>
      </c>
      <c r="C80" s="5">
        <v>3</v>
      </c>
      <c r="D80" s="5">
        <v>10</v>
      </c>
      <c r="E80" s="6">
        <f t="shared" si="1"/>
        <v>6.2829856747926617E-4</v>
      </c>
      <c r="F80" s="6">
        <f>SUBTOTAL(9,E$2:E80)</f>
        <v>0.94546368434279959</v>
      </c>
    </row>
    <row r="81" spans="1:6" x14ac:dyDescent="0.25">
      <c r="A81" s="5" t="s">
        <v>5</v>
      </c>
      <c r="B81" s="5" t="s">
        <v>7</v>
      </c>
      <c r="C81" s="5">
        <v>3.5</v>
      </c>
      <c r="D81" s="5">
        <v>7</v>
      </c>
      <c r="E81" s="6">
        <f t="shared" si="1"/>
        <v>4.3980899723548633E-4</v>
      </c>
      <c r="F81" s="6">
        <f>SUBTOTAL(9,E$2:E81)</f>
        <v>0.9459034933400351</v>
      </c>
    </row>
    <row r="82" spans="1:6" x14ac:dyDescent="0.25">
      <c r="A82" s="5" t="s">
        <v>5</v>
      </c>
      <c r="B82" s="5" t="s">
        <v>7</v>
      </c>
      <c r="C82" s="5">
        <v>4</v>
      </c>
      <c r="D82" s="5">
        <v>38</v>
      </c>
      <c r="E82" s="6">
        <f t="shared" si="1"/>
        <v>2.3875345564212114E-3</v>
      </c>
      <c r="F82" s="6">
        <f>SUBTOTAL(9,E$2:E82)</f>
        <v>0.94829102789645625</v>
      </c>
    </row>
    <row r="83" spans="1:6" x14ac:dyDescent="0.25">
      <c r="A83" s="5" t="s">
        <v>5</v>
      </c>
      <c r="B83" s="5" t="s">
        <v>7</v>
      </c>
      <c r="C83" s="5">
        <v>4.5</v>
      </c>
      <c r="D83" s="5">
        <v>37</v>
      </c>
      <c r="E83" s="6">
        <f t="shared" si="1"/>
        <v>2.3247046996732849E-3</v>
      </c>
      <c r="F83" s="6">
        <f>SUBTOTAL(9,E$2:E83)</f>
        <v>0.95061573259612953</v>
      </c>
    </row>
    <row r="84" spans="1:6" x14ac:dyDescent="0.25">
      <c r="A84" s="5" t="s">
        <v>5</v>
      </c>
      <c r="B84" s="5" t="s">
        <v>7</v>
      </c>
      <c r="C84" s="5">
        <v>5</v>
      </c>
      <c r="D84" s="5">
        <v>85</v>
      </c>
      <c r="E84" s="6">
        <f t="shared" si="1"/>
        <v>5.3405378235737624E-3</v>
      </c>
      <c r="F84" s="6">
        <f>SUBTOTAL(9,E$2:E84)</f>
        <v>0.95595627041970332</v>
      </c>
    </row>
    <row r="85" spans="1:6" x14ac:dyDescent="0.25">
      <c r="A85" s="5" t="s">
        <v>6</v>
      </c>
      <c r="B85" s="5" t="s">
        <v>7</v>
      </c>
      <c r="C85" s="5">
        <v>3</v>
      </c>
      <c r="D85" s="5">
        <v>37</v>
      </c>
      <c r="E85" s="6">
        <f t="shared" si="1"/>
        <v>2.3247046996732849E-3</v>
      </c>
      <c r="F85" s="6">
        <f>SUBTOTAL(9,E$2:E85)</f>
        <v>0.9582809751193766</v>
      </c>
    </row>
    <row r="86" spans="1:6" x14ac:dyDescent="0.25">
      <c r="A86" s="5" t="s">
        <v>6</v>
      </c>
      <c r="B86" s="5" t="s">
        <v>7</v>
      </c>
      <c r="C86" s="5">
        <v>3.5</v>
      </c>
      <c r="D86" s="5">
        <v>20</v>
      </c>
      <c r="E86" s="6">
        <f t="shared" si="1"/>
        <v>1.2565971349585323E-3</v>
      </c>
      <c r="F86" s="6">
        <f>SUBTOTAL(9,E$2:E86)</f>
        <v>0.95953757225433511</v>
      </c>
    </row>
    <row r="87" spans="1:6" x14ac:dyDescent="0.25">
      <c r="A87" s="5" t="s">
        <v>6</v>
      </c>
      <c r="B87" s="5" t="s">
        <v>7</v>
      </c>
      <c r="C87" s="5">
        <v>3.75</v>
      </c>
      <c r="D87" s="5">
        <v>28</v>
      </c>
      <c r="E87" s="6">
        <f t="shared" si="1"/>
        <v>1.7592359889419453E-3</v>
      </c>
      <c r="F87" s="6">
        <f>SUBTOTAL(9,E$2:E87)</f>
        <v>0.96129680824327701</v>
      </c>
    </row>
    <row r="88" spans="1:6" x14ac:dyDescent="0.25">
      <c r="A88" s="5" t="s">
        <v>6</v>
      </c>
      <c r="B88" s="5" t="s">
        <v>7</v>
      </c>
      <c r="C88" s="5">
        <v>4</v>
      </c>
      <c r="D88" s="5">
        <v>81</v>
      </c>
      <c r="E88" s="6">
        <f t="shared" si="1"/>
        <v>5.0892183965820558E-3</v>
      </c>
      <c r="F88" s="6">
        <f>SUBTOTAL(9,E$2:E88)</f>
        <v>0.96638602663985906</v>
      </c>
    </row>
    <row r="89" spans="1:6" x14ac:dyDescent="0.25">
      <c r="A89" s="5" t="s">
        <v>6</v>
      </c>
      <c r="B89" s="5" t="s">
        <v>7</v>
      </c>
      <c r="C89" s="5">
        <v>4.5</v>
      </c>
      <c r="D89" s="5">
        <v>73</v>
      </c>
      <c r="E89" s="6">
        <f t="shared" si="1"/>
        <v>4.5865795425986426E-3</v>
      </c>
      <c r="F89" s="6">
        <f>SUBTOTAL(9,E$2:E89)</f>
        <v>0.97097260618245773</v>
      </c>
    </row>
    <row r="90" spans="1:6" x14ac:dyDescent="0.25">
      <c r="A90" s="5" t="s">
        <v>6</v>
      </c>
      <c r="B90" s="5" t="s">
        <v>7</v>
      </c>
      <c r="C90" s="5">
        <v>4.75</v>
      </c>
      <c r="D90" s="5">
        <v>71</v>
      </c>
      <c r="E90" s="6">
        <f t="shared" si="1"/>
        <v>4.4609198291027897E-3</v>
      </c>
      <c r="F90" s="6">
        <f>SUBTOTAL(9,E$2:E90)</f>
        <v>0.97543352601156053</v>
      </c>
    </row>
    <row r="91" spans="1:6" x14ac:dyDescent="0.25">
      <c r="A91" s="5" t="s">
        <v>6</v>
      </c>
      <c r="B91" s="5" t="s">
        <v>7</v>
      </c>
      <c r="C91" s="5">
        <v>5</v>
      </c>
      <c r="D91" s="5">
        <v>238</v>
      </c>
      <c r="E91" s="6">
        <f t="shared" si="1"/>
        <v>1.4953505906006534E-2</v>
      </c>
      <c r="F91" s="6">
        <f>SUBTOTAL(9,E$2:E91)</f>
        <v>0.99038703191756705</v>
      </c>
    </row>
    <row r="92" spans="1:6" x14ac:dyDescent="0.25">
      <c r="A92" s="5" t="s">
        <v>6</v>
      </c>
      <c r="B92" s="5" t="s">
        <v>7</v>
      </c>
      <c r="C92" s="5">
        <v>5.5</v>
      </c>
      <c r="D92" s="5">
        <v>153</v>
      </c>
      <c r="E92" s="6">
        <f t="shared" si="1"/>
        <v>9.6129680824327719E-3</v>
      </c>
      <c r="F92" s="6">
        <f>SUBTOTAL(9,E$2:E92)</f>
        <v>0.99999999999999978</v>
      </c>
    </row>
    <row r="93" spans="1:6" ht="14.25" customHeight="1" x14ac:dyDescent="0.25">
      <c r="A93" s="1" t="s">
        <v>8</v>
      </c>
      <c r="B93" s="1"/>
      <c r="C93" s="1"/>
      <c r="D93" s="2">
        <f>SUBTOTAL(9,D3:D92)</f>
        <v>15916</v>
      </c>
      <c r="E93" s="3"/>
      <c r="F93" s="3"/>
    </row>
    <row r="98" spans="1:1" x14ac:dyDescent="0.25">
      <c r="A98" s="11" t="s">
        <v>15</v>
      </c>
    </row>
  </sheetData>
  <sheetProtection sheet="1" objects="1" scenarios="1" autoFilter="0"/>
  <autoFilter ref="A2:B93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rozkład ocen AM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Karolina</cp:lastModifiedBy>
  <cp:lastPrinted>2019-11-12T10:04:15Z</cp:lastPrinted>
  <dcterms:created xsi:type="dcterms:W3CDTF">2019-11-08T12:05:46Z</dcterms:created>
  <dcterms:modified xsi:type="dcterms:W3CDTF">2019-12-11T10:39:51Z</dcterms:modified>
</cp:coreProperties>
</file>